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Z:\ADMINISTRACIO\Administracio\EXPEDIENTS\EXPED2018\2018-091 (llei de transparència 2018)\"/>
    </mc:Choice>
  </mc:AlternateContent>
  <xr:revisionPtr revIDLastSave="0" documentId="13_ncr:1_{45008AE8-2D4E-493C-89C5-4FF8AB2AE5F5}" xr6:coauthVersionLast="40" xr6:coauthVersionMax="40" xr10:uidLastSave="{00000000-0000-0000-0000-000000000000}"/>
  <bookViews>
    <workbookView xWindow="240" yWindow="15" windowWidth="18720" windowHeight="12090" xr2:uid="{00000000-000D-0000-FFFF-FFFF00000000}"/>
  </bookViews>
  <sheets>
    <sheet name="4t TRIMESTRE" sheetId="7" r:id="rId1"/>
  </sheets>
  <definedNames>
    <definedName name="_xlnm.Print_Area" localSheetId="0">'4t TRIMESTRE'!$B$1:$H$35</definedName>
  </definedNames>
  <calcPr calcId="181029"/>
</workbook>
</file>

<file path=xl/calcChain.xml><?xml version="1.0" encoding="utf-8"?>
<calcChain xmlns="http://schemas.openxmlformats.org/spreadsheetml/2006/main">
  <c r="K17" i="7" l="1"/>
  <c r="L17" i="7" s="1"/>
  <c r="K34" i="7"/>
  <c r="L34" i="7" s="1"/>
  <c r="K40" i="7" l="1"/>
  <c r="L40" i="7" s="1"/>
  <c r="K33" i="7"/>
  <c r="L33" i="7" s="1"/>
  <c r="K32" i="7"/>
  <c r="L32" i="7" s="1"/>
  <c r="K5" i="7" l="1"/>
  <c r="L5" i="7" s="1"/>
  <c r="K4" i="7" l="1"/>
  <c r="L4" i="7" s="1"/>
  <c r="K19" i="7"/>
  <c r="L19" i="7" s="1"/>
  <c r="K9" i="7"/>
  <c r="L9" i="7" s="1"/>
  <c r="K26" i="7"/>
  <c r="L26" i="7" s="1"/>
  <c r="K18" i="7"/>
  <c r="L18" i="7" s="1"/>
  <c r="K20" i="7" l="1"/>
  <c r="L20" i="7" s="1"/>
  <c r="K10" i="7"/>
  <c r="L10" i="7" s="1"/>
  <c r="K36" i="7"/>
  <c r="L36" i="7" s="1"/>
  <c r="K7" i="7" l="1"/>
  <c r="L7" i="7" s="1"/>
  <c r="K37" i="7" l="1"/>
  <c r="L37" i="7" s="1"/>
  <c r="K15" i="7" l="1"/>
  <c r="L15" i="7" s="1"/>
  <c r="K14" i="7"/>
  <c r="L14" i="7" s="1"/>
  <c r="K22" i="7"/>
  <c r="L22" i="7" s="1"/>
  <c r="K6" i="7"/>
  <c r="L6" i="7" s="1"/>
  <c r="K38" i="7" l="1"/>
  <c r="L38" i="7" s="1"/>
  <c r="K11" i="7"/>
  <c r="L11" i="7" s="1"/>
  <c r="K35" i="7"/>
  <c r="L35" i="7" s="1"/>
  <c r="K21" i="7"/>
  <c r="L21" i="7" s="1"/>
  <c r="K13" i="7"/>
  <c r="L13" i="7" s="1"/>
  <c r="K39" i="7"/>
  <c r="L39" i="7" s="1"/>
  <c r="K12" i="7"/>
  <c r="L12" i="7" s="1"/>
  <c r="K46" i="7" l="1"/>
  <c r="L46" i="7" s="1"/>
  <c r="K45" i="7"/>
  <c r="L45" i="7" s="1"/>
  <c r="K44" i="7"/>
  <c r="L44" i="7" s="1"/>
  <c r="K43" i="7"/>
  <c r="L43" i="7" s="1"/>
  <c r="K42" i="7"/>
  <c r="L42" i="7" s="1"/>
  <c r="K41" i="7"/>
  <c r="L41" i="7" s="1"/>
  <c r="K8" i="7" l="1"/>
  <c r="L8" i="7" s="1"/>
  <c r="K30" i="7"/>
  <c r="L30" i="7" s="1"/>
  <c r="K31" i="7"/>
  <c r="L31" i="7" s="1"/>
  <c r="K25" i="7"/>
  <c r="L25" i="7" s="1"/>
  <c r="K47" i="7"/>
  <c r="L47" i="7" s="1"/>
  <c r="K29" i="7"/>
  <c r="L29" i="7" s="1"/>
  <c r="K28" i="7"/>
  <c r="L28" i="7" s="1"/>
  <c r="L16" i="7"/>
  <c r="K24" i="7"/>
  <c r="L24" i="7" s="1"/>
  <c r="K48" i="7"/>
  <c r="L48" i="7" s="1"/>
  <c r="K23" i="7"/>
  <c r="L23" i="7" s="1"/>
  <c r="K27" i="7"/>
  <c r="L27" i="7" s="1"/>
</calcChain>
</file>

<file path=xl/sharedStrings.xml><?xml version="1.0" encoding="utf-8"?>
<sst xmlns="http://schemas.openxmlformats.org/spreadsheetml/2006/main" count="427" uniqueCount="175">
  <si>
    <t>NÚM. EXPEDIENT</t>
  </si>
  <si>
    <t>TIPUS DE CONTRACTE</t>
  </si>
  <si>
    <t>Trimestre</t>
  </si>
  <si>
    <t>Departament</t>
  </si>
  <si>
    <t>% IVA</t>
  </si>
  <si>
    <t>CPV</t>
  </si>
  <si>
    <t>IMPORT IVA</t>
  </si>
  <si>
    <t>Serveis</t>
  </si>
  <si>
    <t>Administració</t>
  </si>
  <si>
    <t>Subministraments</t>
  </si>
  <si>
    <t xml:space="preserve"> </t>
  </si>
  <si>
    <t>N/A</t>
  </si>
  <si>
    <r>
      <rPr>
        <sz val="14"/>
        <rFont val="Arial"/>
        <family val="2"/>
      </rPr>
      <t xml:space="preserve">* </t>
    </r>
    <r>
      <rPr>
        <sz val="8"/>
        <rFont val="Arial"/>
        <family val="2"/>
      </rPr>
      <t>Obligatori per article 63.4 LCSP</t>
    </r>
  </si>
  <si>
    <t>DURADA *</t>
  </si>
  <si>
    <t xml:space="preserve">B.I. IMPORT ADJUDICAT </t>
  </si>
  <si>
    <t>IMPORT TOTAL ADJUDICAT *</t>
  </si>
  <si>
    <t>CIF / NIF *</t>
  </si>
  <si>
    <t xml:space="preserve">DESCRIPCIÓ/OBJECTE CONTRACTE *                </t>
  </si>
  <si>
    <t xml:space="preserve">IDENTITAT ADJUDICATARI *                             (relació ordenada)               </t>
  </si>
  <si>
    <t xml:space="preserve">  Llista de Contractes Menors realitzats per l'IMSST</t>
  </si>
  <si>
    <t>Obres</t>
  </si>
  <si>
    <t xml:space="preserve">1 dia </t>
  </si>
  <si>
    <t>JB ESPECIALITATS</t>
  </si>
  <si>
    <t>B43365816</t>
  </si>
  <si>
    <t>Protocol Violència Masclista</t>
  </si>
  <si>
    <t>JOSEP Mª BOU GARCIA</t>
  </si>
  <si>
    <t xml:space="preserve">39648681Q </t>
  </si>
  <si>
    <t>Memòria d'activitat La Torreforta</t>
  </si>
  <si>
    <t>ALEJANDRO VALIENTE RASTROLLO</t>
  </si>
  <si>
    <t>39736914K</t>
  </si>
  <si>
    <t>Pica pica cloenda A tu que em cuides del PLIST</t>
  </si>
  <si>
    <t>36907788X</t>
  </si>
  <si>
    <t>CARPETES JORNADA EAIA 30 ANYS</t>
  </si>
  <si>
    <t>Manteniment base de dades</t>
  </si>
  <si>
    <t>JOSEP SANROMÀ MASIP</t>
  </si>
  <si>
    <t>39689955M</t>
  </si>
  <si>
    <t>TAINDTEC ENGINYERS SL</t>
  </si>
  <si>
    <t>B43785559</t>
  </si>
  <si>
    <t>BOU DIGITAL COLOR, SL</t>
  </si>
  <si>
    <t>B43437639</t>
  </si>
  <si>
    <t>MEDIUS KOLORO</t>
  </si>
  <si>
    <t>B43687433</t>
  </si>
  <si>
    <t>PASTISSERIA SANABRAS, SCP</t>
  </si>
  <si>
    <t>J43749902</t>
  </si>
  <si>
    <t>JOAN PUIG ANDREU</t>
  </si>
  <si>
    <t>39643792A</t>
  </si>
  <si>
    <t>4t</t>
  </si>
  <si>
    <t>05.02 exp. 010 /18</t>
  </si>
  <si>
    <t>CPV-79811000-2</t>
  </si>
  <si>
    <t>CPV-71240000-2</t>
  </si>
  <si>
    <t>CPV-55100000-1</t>
  </si>
  <si>
    <t>CPV 63510000-7</t>
  </si>
  <si>
    <t>Serveis d'Agències de viatges i similars</t>
  </si>
  <si>
    <t>CPV-80510000-2</t>
  </si>
  <si>
    <t>Serveis de Formació espcialitzada</t>
  </si>
  <si>
    <t>A43067578</t>
  </si>
  <si>
    <t>VIATGES BERGA, SA</t>
  </si>
  <si>
    <t>FERRAN CASAS AZNAR</t>
  </si>
  <si>
    <t>EXEMPT</t>
  </si>
  <si>
    <t>CPV-72212600-5</t>
  </si>
  <si>
    <t>05.02 exp. 178 /18</t>
  </si>
  <si>
    <t>CPV 45315100-9</t>
  </si>
  <si>
    <t>documentació instal·lació  elèctrica c/ Caputxins, 1</t>
  </si>
  <si>
    <t>Serveis d'impressió Digital EAIA 30 anys</t>
  </si>
  <si>
    <t>Pica pica 30è aniversari de l'EAIA</t>
  </si>
  <si>
    <t>CPV-34928470-3</t>
  </si>
  <si>
    <t>6 Plaques nou servei SIS</t>
  </si>
  <si>
    <t>CPV-55320000-9</t>
  </si>
  <si>
    <t>Pica pica Nadal IMSST 2018</t>
  </si>
  <si>
    <t>Lloguer taules jornada EAIA 30 anys</t>
  </si>
  <si>
    <t>05.02 exp. 010/18</t>
  </si>
  <si>
    <t>05.02 exp.010 /18</t>
  </si>
  <si>
    <t xml:space="preserve">CPV 64112000-4 </t>
  </si>
  <si>
    <t>Gestions de lliurament i avisos notificacions</t>
  </si>
  <si>
    <t>Sociedad Estatal de Correos y Telégrafos, SA.</t>
  </si>
  <si>
    <t>A83052407</t>
  </si>
  <si>
    <t>CPV-64110000-0</t>
  </si>
  <si>
    <t>Serveis de correu certificat i odinari</t>
  </si>
  <si>
    <t>CPV 64112000-0</t>
  </si>
  <si>
    <t>Instal·lació telefonia i xarxa Caputxins 1</t>
  </si>
  <si>
    <t>ENE TARRAGONA SA</t>
  </si>
  <si>
    <t>A43061175</t>
  </si>
  <si>
    <t>SIEF 2 SL</t>
  </si>
  <si>
    <t>B25233487</t>
  </si>
  <si>
    <t>Instal·lació rack i switch llar tarraco</t>
  </si>
  <si>
    <t>CPV 50300000-8</t>
  </si>
  <si>
    <t>HIERROS VALLEJO SLU</t>
  </si>
  <si>
    <t>B55571665</t>
  </si>
  <si>
    <t>Reparació persiana llar tarraco</t>
  </si>
  <si>
    <t>Instal·lació provisional plaques per evitar inundació UTIC</t>
  </si>
  <si>
    <t>PEDRO PELADO MANSILLA</t>
  </si>
  <si>
    <t>47758777J</t>
  </si>
  <si>
    <t>U43884204</t>
  </si>
  <si>
    <t>Reparacions cuina Arquitecte Gaudí, 13, esc. 3, 4-3</t>
  </si>
  <si>
    <t>SERVICIOS Y REPARACIONES DE VIVIENDAS Y COMUNIDADES SL</t>
  </si>
  <si>
    <t>B55714141</t>
  </si>
  <si>
    <t>Canviar pany trencat exterior  Llar Sant Salvador</t>
  </si>
  <si>
    <t>COMSA, SAU TOP PROYECTOS Y CONTRATAS, SL UTE</t>
  </si>
  <si>
    <t>CPV 50710000-5</t>
  </si>
  <si>
    <t>CPV 45223110-0</t>
  </si>
  <si>
    <t>CPV 45421140-7</t>
  </si>
  <si>
    <t>CPV 50000000-5</t>
  </si>
  <si>
    <t>5 dies</t>
  </si>
  <si>
    <t xml:space="preserve">Adquisició de 8 radiadors  per llar Tàrraco i IMSST </t>
  </si>
  <si>
    <t>BAZAR EL PUERTO DE TARRAGONA, SL</t>
  </si>
  <si>
    <t>B43096924</t>
  </si>
  <si>
    <t>Adquisició 6 timbals pel projecte PDC Campclar</t>
  </si>
  <si>
    <t>JAVIER ARASANZ GRACIA</t>
  </si>
  <si>
    <t>73196517Y</t>
  </si>
  <si>
    <t>Adquisició terminals telefonia fixa</t>
  </si>
  <si>
    <t>Adquisició mobiliari pis Smith, 6, 1r 1a</t>
  </si>
  <si>
    <t>EUROMOBEL 2010 SL</t>
  </si>
  <si>
    <t>B55514178</t>
  </si>
  <si>
    <t>05.02 exp. 013/18</t>
  </si>
  <si>
    <t>CPV 39140000-5</t>
  </si>
  <si>
    <t>CPV 32552100-8</t>
  </si>
  <si>
    <t>CPV44621100-0</t>
  </si>
  <si>
    <t>CPV 37310000-4</t>
  </si>
  <si>
    <t>05.02 exp.016/18</t>
  </si>
  <si>
    <t>05.02 exp. 016/18</t>
  </si>
  <si>
    <t>5 tabletes signatura programa equaliment</t>
  </si>
  <si>
    <t>SERVICIOS MICROINFORMATICA SL</t>
  </si>
  <si>
    <t>A25027145</t>
  </si>
  <si>
    <t xml:space="preserve">BOGDAN DUTESCU </t>
  </si>
  <si>
    <t xml:space="preserve">X8826467X </t>
  </si>
  <si>
    <t>CPV 30213200-7</t>
  </si>
  <si>
    <t xml:space="preserve">Ordinadors d'ocasió per la UGGA </t>
  </si>
  <si>
    <t>CPV 30213300-8</t>
  </si>
  <si>
    <t>segells trodat x Comptabilitat i EBAS SP I SP</t>
  </si>
  <si>
    <t>SEGELLS DE CAUTXÚ SAPERAS, SL</t>
  </si>
  <si>
    <t>B43396803</t>
  </si>
  <si>
    <t xml:space="preserve">AGENDES I identificadors x EAIA </t>
  </si>
  <si>
    <t>COMERCIAL REUS 4TRE</t>
  </si>
  <si>
    <t>B43391259</t>
  </si>
  <si>
    <t>GS OFIMATICA, SL</t>
  </si>
  <si>
    <t>B55574313</t>
  </si>
  <si>
    <t>05.02 exp.012/18</t>
  </si>
  <si>
    <t xml:space="preserve">CPV 44423810-2 </t>
  </si>
  <si>
    <t>CPV 30197643-5</t>
  </si>
  <si>
    <t>05.02 exp. 034 /18</t>
  </si>
  <si>
    <t>05.02 exp.011 /18</t>
  </si>
  <si>
    <t>05.02 exp.017 /18</t>
  </si>
  <si>
    <t>Material xarxa suport</t>
  </si>
  <si>
    <t>FUNDACIÓ TOPROMI</t>
  </si>
  <si>
    <t>G43047158</t>
  </si>
  <si>
    <t>COMBINATS SCCL</t>
  </si>
  <si>
    <t>F55701684</t>
  </si>
  <si>
    <t>05.02 exp. 001 /18</t>
  </si>
  <si>
    <t>CPV 79811000-2</t>
  </si>
  <si>
    <t>CPV 71240000-2 I  CPV 45223800</t>
  </si>
  <si>
    <t>Adquisició material Xarxa de Persones Sense Sostre</t>
  </si>
  <si>
    <t>contacontes PDC Campclar</t>
  </si>
  <si>
    <t>AGUSTÍ FARRÉ SANFELIU</t>
  </si>
  <si>
    <t>39849914E</t>
  </si>
  <si>
    <t>CPV 92312240-5</t>
  </si>
  <si>
    <t>05.02 exp.001 /18</t>
  </si>
  <si>
    <t>CPV 30193600-4  CPV 30196200-1  CPV 30197000-6</t>
  </si>
  <si>
    <t xml:space="preserve">Lloguer de cadires </t>
  </si>
  <si>
    <t xml:space="preserve">Casa volumètrica </t>
  </si>
  <si>
    <t>Instal·lació alarmes CSS Part Alta, Part Baixa i SIS Tgn</t>
  </si>
  <si>
    <t xml:space="preserve">3 dies </t>
  </si>
  <si>
    <t>paper centres  IMSST</t>
  </si>
  <si>
    <t>SMHAUSA</t>
  </si>
  <si>
    <t>05.02 exp.017 /19</t>
  </si>
  <si>
    <t>CPV 45220000-5</t>
  </si>
  <si>
    <t>A43542380</t>
  </si>
  <si>
    <t xml:space="preserve">Encàrrec de gestió projectes tècnics i d'activitat dels locals de  SP i SP i Projectes de ciutat </t>
  </si>
  <si>
    <t>CPV 71541000-2 </t>
  </si>
  <si>
    <t xml:space="preserve">Creació fals sostre practicable Llar El Serrallo </t>
  </si>
  <si>
    <t>Creació fals sostre practicable Llars  El Pilar</t>
  </si>
  <si>
    <t>FULGENCIO VILLAR, S.L</t>
  </si>
  <si>
    <t>B43532332</t>
  </si>
  <si>
    <t>Obres d'adequació Llar Campclar</t>
  </si>
  <si>
    <t>CPV 45300000-0 i 45400000-1</t>
  </si>
  <si>
    <t xml:space="preserve">Obres adequació nou local Oficina  Projectes de Ciutat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</si>
</sst>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3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rgb="FF3C3C3C"/>
      <name val="Arial"/>
      <family val="2"/>
    </font>
    <font>
      <sz val="6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6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dashed">
        <color indexed="55"/>
      </top>
      <bottom style="dashed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1">
    <xf numFmtId="0" fontId="0" fillId="0" borderId="0"/>
    <xf numFmtId="0" fontId="2" fillId="0" borderId="0"/>
    <xf numFmtId="0" fontId="7" fillId="0" borderId="0"/>
    <xf numFmtId="0" fontId="10" fillId="0" borderId="0"/>
    <xf numFmtId="0" fontId="9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9" fillId="0" borderId="0"/>
    <xf numFmtId="0" fontId="1" fillId="0" borderId="0"/>
    <xf numFmtId="44" fontId="9" fillId="0" borderId="0" applyFont="0" applyFill="0" applyBorder="0" applyAlignment="0" applyProtection="0"/>
    <xf numFmtId="0" fontId="1" fillId="0" borderId="0"/>
    <xf numFmtId="0" fontId="1" fillId="11" borderId="11" applyNumberFormat="0" applyFont="0" applyAlignment="0" applyProtection="0"/>
    <xf numFmtId="0" fontId="1" fillId="0" borderId="0"/>
  </cellStyleXfs>
  <cellXfs count="44">
    <xf numFmtId="0" fontId="0" fillId="0" borderId="0" xfId="0"/>
    <xf numFmtId="0" fontId="5" fillId="3" borderId="2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" fontId="3" fillId="2" borderId="1" xfId="2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11" fillId="0" borderId="2" xfId="0" applyFont="1" applyBorder="1"/>
    <xf numFmtId="16" fontId="3" fillId="2" borderId="2" xfId="2" applyNumberFormat="1" applyFont="1" applyFill="1" applyBorder="1" applyAlignment="1">
      <alignment horizontal="center" vertical="center"/>
    </xf>
    <xf numFmtId="16" fontId="3" fillId="2" borderId="2" xfId="2" applyNumberFormat="1" applyFont="1" applyFill="1" applyBorder="1" applyAlignment="1">
      <alignment horizontal="left" vertical="center"/>
    </xf>
    <xf numFmtId="164" fontId="3" fillId="2" borderId="2" xfId="2" applyNumberFormat="1" applyFont="1" applyFill="1" applyBorder="1" applyAlignment="1">
      <alignment horizontal="center" vertical="center"/>
    </xf>
    <xf numFmtId="0" fontId="3" fillId="4" borderId="2" xfId="0" applyFont="1" applyFill="1" applyBorder="1"/>
    <xf numFmtId="0" fontId="3" fillId="4" borderId="2" xfId="0" applyFont="1" applyFill="1" applyBorder="1" applyAlignment="1">
      <alignment horizontal="center"/>
    </xf>
    <xf numFmtId="16" fontId="3" fillId="4" borderId="2" xfId="2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2" fontId="3" fillId="2" borderId="2" xfId="2" applyNumberFormat="1" applyFont="1" applyFill="1" applyBorder="1" applyAlignment="1">
      <alignment horizontal="center" vertical="center"/>
    </xf>
    <xf numFmtId="164" fontId="3" fillId="2" borderId="1" xfId="2" applyNumberFormat="1" applyFont="1" applyFill="1" applyBorder="1" applyAlignment="1">
      <alignment horizontal="center" vertical="center"/>
    </xf>
    <xf numFmtId="164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11" fillId="0" borderId="0" xfId="0" applyFont="1" applyBorder="1"/>
    <xf numFmtId="164" fontId="3" fillId="2" borderId="0" xfId="2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29" fillId="4" borderId="2" xfId="0" applyFont="1" applyFill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4" borderId="2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8" fillId="4" borderId="13" xfId="0" applyFont="1" applyFill="1" applyBorder="1" applyAlignment="1">
      <alignment horizontal="center"/>
    </xf>
  </cellXfs>
  <cellStyles count="51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oneda 2" xfId="47" xr:uid="{ED156304-69DB-4E34-A531-55522EBA6B95}"/>
    <cellStyle name="Neutral" xfId="12" builtinId="28" customBuiltin="1"/>
    <cellStyle name="Normal" xfId="0" builtinId="0"/>
    <cellStyle name="Normal 2" xfId="2" xr:uid="{EE8F8068-94A5-4D09-AF6B-A4FDEB3AFE49}"/>
    <cellStyle name="Normal 2 2" xfId="45" xr:uid="{325951A3-8174-4A09-BB16-14428A44BEEF}"/>
    <cellStyle name="Normal 3" xfId="3" xr:uid="{78B8B1E6-E952-4C83-8DF5-7EB304B25392}"/>
    <cellStyle name="Normal 3 2" xfId="46" xr:uid="{1AD828C4-BFEA-4348-A69A-E2227C1DCCB2}"/>
    <cellStyle name="Normal 4" xfId="1" xr:uid="{00000000-0005-0000-0000-000001000000}"/>
    <cellStyle name="Normal 4 2" xfId="48" xr:uid="{D8CA2391-BEF0-4A54-AFFE-40EBCFB23995}"/>
    <cellStyle name="Normal 5" xfId="4" xr:uid="{4E6F8470-85D6-4BAF-98DE-1A2D28BFA747}"/>
    <cellStyle name="Normal 5 2" xfId="50" xr:uid="{4985FA67-77FE-4086-9FAA-94106DD41C70}"/>
    <cellStyle name="Notas 2" xfId="49" xr:uid="{4B0E6002-B6B7-40C6-9707-E6AAD661C562}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tarragona.cat/logos/escut_ajuntament/tgn_col_cent_p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338138</xdr:colOff>
      <xdr:row>0</xdr:row>
      <xdr:rowOff>0</xdr:rowOff>
    </xdr:from>
    <xdr:to>
      <xdr:col>12</xdr:col>
      <xdr:colOff>793750</xdr:colOff>
      <xdr:row>2</xdr:row>
      <xdr:rowOff>0</xdr:rowOff>
    </xdr:to>
    <xdr:pic>
      <xdr:nvPicPr>
        <xdr:cNvPr id="4" name="Imagen 3" descr="http://www.tarragona.cat/logos/escut_ajuntament/tgn_col_cent_p.jpg">
          <a:extLst>
            <a:ext uri="{FF2B5EF4-FFF2-40B4-BE49-F238E27FC236}">
              <a16:creationId xmlns:a16="http://schemas.microsoft.com/office/drawing/2014/main" id="{0828AD97-DC03-40EF-8014-48C5259DE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6138" y="0"/>
          <a:ext cx="1154112" cy="690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inhafp.gob.es/es-ES/Areas%20Tematicas/Contratacion/junta%20consultiva%20de%20contratacion%20administrativa/paginas/cpv.aspx" TargetMode="External"/><Relationship Id="rId1" Type="http://schemas.openxmlformats.org/officeDocument/2006/relationships/hyperlink" Target="http://intranet/normativa-municipal/-/categories/268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Q60"/>
  <sheetViews>
    <sheetView tabSelected="1" topLeftCell="A4" zoomScaleNormal="100" workbookViewId="0">
      <selection activeCell="G17" sqref="G17"/>
    </sheetView>
  </sheetViews>
  <sheetFormatPr baseColWidth="10" defaultColWidth="11.42578125" defaultRowHeight="11.25" x14ac:dyDescent="0.2"/>
  <cols>
    <col min="1" max="1" width="8.85546875" style="9" customWidth="1"/>
    <col min="2" max="2" width="14.5703125" style="9" customWidth="1"/>
    <col min="3" max="3" width="11.7109375" style="9" customWidth="1"/>
    <col min="4" max="4" width="19" style="9" customWidth="1"/>
    <col min="5" max="5" width="37" style="9" customWidth="1"/>
    <col min="6" max="6" width="39.5703125" style="9" customWidth="1"/>
    <col min="7" max="7" width="37.85546875" style="9" customWidth="1"/>
    <col min="8" max="8" width="12.140625" style="9" customWidth="1"/>
    <col min="9" max="9" width="11.7109375" style="12" customWidth="1"/>
    <col min="10" max="10" width="11.42578125" style="9" customWidth="1"/>
    <col min="11" max="11" width="9.7109375" style="12" customWidth="1"/>
    <col min="12" max="12" width="10.42578125" style="12" customWidth="1"/>
    <col min="13" max="13" width="12.28515625" style="12" customWidth="1"/>
    <col min="14" max="16384" width="11.42578125" style="9"/>
  </cols>
  <sheetData>
    <row r="1" spans="1:95" s="8" customFormat="1" ht="15.75" x14ac:dyDescent="0.25">
      <c r="B1" s="14"/>
      <c r="C1" s="6" t="s">
        <v>19</v>
      </c>
      <c r="D1" s="13"/>
      <c r="E1" s="13"/>
      <c r="F1" s="6"/>
      <c r="G1" s="35"/>
      <c r="H1" s="6"/>
      <c r="I1" s="7"/>
      <c r="J1" s="6"/>
      <c r="K1" s="7"/>
      <c r="L1" s="7"/>
      <c r="M1" s="7"/>
    </row>
    <row r="2" spans="1:95" ht="39" customHeight="1" x14ac:dyDescent="0.2"/>
    <row r="3" spans="1:95" s="4" customFormat="1" ht="45" customHeight="1" x14ac:dyDescent="0.2">
      <c r="A3" s="1" t="s">
        <v>2</v>
      </c>
      <c r="B3" s="1" t="s">
        <v>0</v>
      </c>
      <c r="C3" s="1" t="s">
        <v>3</v>
      </c>
      <c r="D3" s="1" t="s">
        <v>1</v>
      </c>
      <c r="E3" s="1" t="s">
        <v>5</v>
      </c>
      <c r="F3" s="1" t="s">
        <v>17</v>
      </c>
      <c r="G3" s="1" t="s">
        <v>18</v>
      </c>
      <c r="H3" s="1" t="s">
        <v>16</v>
      </c>
      <c r="I3" s="2" t="s">
        <v>14</v>
      </c>
      <c r="J3" s="1" t="s">
        <v>4</v>
      </c>
      <c r="K3" s="2" t="s">
        <v>6</v>
      </c>
      <c r="L3" s="2" t="s">
        <v>15</v>
      </c>
      <c r="M3" s="2" t="s">
        <v>13</v>
      </c>
      <c r="N3" s="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</row>
    <row r="4" spans="1:95" s="5" customFormat="1" ht="12.75" customHeight="1" x14ac:dyDescent="0.2">
      <c r="A4" s="22" t="s">
        <v>46</v>
      </c>
      <c r="B4" s="22" t="s">
        <v>155</v>
      </c>
      <c r="C4" s="22" t="s">
        <v>8</v>
      </c>
      <c r="D4" s="22" t="s">
        <v>7</v>
      </c>
      <c r="E4" s="21" t="s">
        <v>154</v>
      </c>
      <c r="F4" s="15" t="s">
        <v>151</v>
      </c>
      <c r="G4" s="3" t="s">
        <v>152</v>
      </c>
      <c r="H4" s="11" t="s">
        <v>153</v>
      </c>
      <c r="I4" s="34">
        <v>170</v>
      </c>
      <c r="J4" s="29">
        <v>0.21</v>
      </c>
      <c r="K4" s="30">
        <f>I4*J4</f>
        <v>35.699999999999996</v>
      </c>
      <c r="L4" s="24">
        <f>I4+K4</f>
        <v>205.7</v>
      </c>
      <c r="M4" s="3" t="s">
        <v>11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</row>
    <row r="5" spans="1:95" ht="12.75" customHeight="1" x14ac:dyDescent="0.2">
      <c r="A5" s="22" t="s">
        <v>46</v>
      </c>
      <c r="B5" s="22" t="s">
        <v>47</v>
      </c>
      <c r="C5" s="22" t="s">
        <v>8</v>
      </c>
      <c r="D5" s="22" t="s">
        <v>7</v>
      </c>
      <c r="E5" s="19" t="s">
        <v>49</v>
      </c>
      <c r="F5" s="15" t="s">
        <v>27</v>
      </c>
      <c r="G5" s="3" t="s">
        <v>28</v>
      </c>
      <c r="H5" s="11" t="s">
        <v>29</v>
      </c>
      <c r="I5" s="39">
        <v>680</v>
      </c>
      <c r="J5" s="29">
        <v>0.21</v>
      </c>
      <c r="K5" s="24">
        <f>I5*J5</f>
        <v>142.79999999999998</v>
      </c>
      <c r="L5" s="24">
        <f>I5+K5</f>
        <v>822.8</v>
      </c>
      <c r="M5" s="3" t="s">
        <v>11</v>
      </c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</row>
    <row r="6" spans="1:95" ht="12.75" customHeight="1" x14ac:dyDescent="0.2">
      <c r="A6" s="22" t="s">
        <v>46</v>
      </c>
      <c r="B6" s="22" t="s">
        <v>113</v>
      </c>
      <c r="C6" s="22" t="s">
        <v>8</v>
      </c>
      <c r="D6" s="22" t="s">
        <v>9</v>
      </c>
      <c r="E6" s="15" t="s">
        <v>116</v>
      </c>
      <c r="F6" s="15" t="s">
        <v>103</v>
      </c>
      <c r="G6" s="15" t="s">
        <v>104</v>
      </c>
      <c r="H6" s="11" t="s">
        <v>105</v>
      </c>
      <c r="I6" s="28">
        <v>406.61099999999999</v>
      </c>
      <c r="J6" s="29">
        <v>0.21</v>
      </c>
      <c r="K6" s="24">
        <f>I6*J6</f>
        <v>85.38830999999999</v>
      </c>
      <c r="L6" s="24">
        <f>I6+K6</f>
        <v>491.99930999999998</v>
      </c>
      <c r="M6" s="24" t="s">
        <v>11</v>
      </c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</row>
    <row r="7" spans="1:95" ht="12.75" customHeight="1" x14ac:dyDescent="0.2">
      <c r="A7" s="22" t="s">
        <v>46</v>
      </c>
      <c r="B7" s="22" t="s">
        <v>118</v>
      </c>
      <c r="C7" s="22" t="s">
        <v>8</v>
      </c>
      <c r="D7" s="22" t="s">
        <v>9</v>
      </c>
      <c r="E7" s="33" t="s">
        <v>127</v>
      </c>
      <c r="F7" s="15" t="s">
        <v>126</v>
      </c>
      <c r="G7" s="3" t="s">
        <v>123</v>
      </c>
      <c r="H7" s="11" t="s">
        <v>124</v>
      </c>
      <c r="I7" s="24">
        <v>2200</v>
      </c>
      <c r="J7" s="29">
        <v>0.21</v>
      </c>
      <c r="K7" s="24">
        <f>I7*J7</f>
        <v>462</v>
      </c>
      <c r="L7" s="24">
        <f>I7+K7</f>
        <v>2662</v>
      </c>
      <c r="M7" s="3" t="s">
        <v>21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</row>
    <row r="8" spans="1:95" ht="12.75" customHeight="1" x14ac:dyDescent="0.2">
      <c r="A8" s="22" t="s">
        <v>46</v>
      </c>
      <c r="B8" s="22" t="s">
        <v>47</v>
      </c>
      <c r="C8" s="22" t="s">
        <v>8</v>
      </c>
      <c r="D8" s="22" t="s">
        <v>7</v>
      </c>
      <c r="E8" s="19" t="s">
        <v>48</v>
      </c>
      <c r="F8" s="23" t="s">
        <v>63</v>
      </c>
      <c r="G8" s="26" t="s">
        <v>38</v>
      </c>
      <c r="H8" s="11" t="s">
        <v>39</v>
      </c>
      <c r="I8" s="39">
        <v>256</v>
      </c>
      <c r="J8" s="29">
        <v>0.21</v>
      </c>
      <c r="K8" s="24">
        <f>I8*J8</f>
        <v>53.76</v>
      </c>
      <c r="L8" s="24">
        <f>I8+K8</f>
        <v>309.76</v>
      </c>
      <c r="M8" s="3" t="s">
        <v>11</v>
      </c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</row>
    <row r="9" spans="1:95" ht="12.75" customHeight="1" x14ac:dyDescent="0.2">
      <c r="A9" s="22" t="s">
        <v>46</v>
      </c>
      <c r="B9" s="22" t="s">
        <v>147</v>
      </c>
      <c r="C9" s="22" t="s">
        <v>8</v>
      </c>
      <c r="D9" s="22" t="s">
        <v>9</v>
      </c>
      <c r="E9" s="21" t="s">
        <v>149</v>
      </c>
      <c r="F9" s="15" t="s">
        <v>158</v>
      </c>
      <c r="G9" s="3" t="s">
        <v>145</v>
      </c>
      <c r="H9" s="11" t="s">
        <v>146</v>
      </c>
      <c r="I9" s="24">
        <v>1125</v>
      </c>
      <c r="J9" s="29">
        <v>0.21</v>
      </c>
      <c r="K9" s="24">
        <f>I9*J9</f>
        <v>236.25</v>
      </c>
      <c r="L9" s="24">
        <f>I9+K9</f>
        <v>1361.25</v>
      </c>
      <c r="M9" s="3" t="s">
        <v>11</v>
      </c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</row>
    <row r="10" spans="1:95" ht="12.75" customHeight="1" x14ac:dyDescent="0.2">
      <c r="A10" s="22" t="s">
        <v>46</v>
      </c>
      <c r="B10" s="22" t="s">
        <v>136</v>
      </c>
      <c r="C10" s="22" t="s">
        <v>8</v>
      </c>
      <c r="D10" s="22" t="s">
        <v>9</v>
      </c>
      <c r="E10" s="21" t="s">
        <v>156</v>
      </c>
      <c r="F10" s="15" t="s">
        <v>131</v>
      </c>
      <c r="G10" s="3" t="s">
        <v>132</v>
      </c>
      <c r="H10" s="11" t="s">
        <v>133</v>
      </c>
      <c r="I10" s="24">
        <v>228.08</v>
      </c>
      <c r="J10" s="29">
        <v>0.21</v>
      </c>
      <c r="K10" s="24">
        <f>I10*J10</f>
        <v>47.896799999999999</v>
      </c>
      <c r="L10" s="24">
        <f>I10+K10</f>
        <v>275.97680000000003</v>
      </c>
      <c r="M10" s="3" t="s">
        <v>21</v>
      </c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</row>
    <row r="11" spans="1:95" ht="12.75" customHeight="1" x14ac:dyDescent="0.2">
      <c r="A11" s="22" t="s">
        <v>46</v>
      </c>
      <c r="B11" s="22" t="s">
        <v>140</v>
      </c>
      <c r="C11" s="22" t="s">
        <v>8</v>
      </c>
      <c r="D11" s="22" t="s">
        <v>7</v>
      </c>
      <c r="E11" s="19" t="s">
        <v>100</v>
      </c>
      <c r="F11" s="15" t="s">
        <v>96</v>
      </c>
      <c r="G11" s="43" t="s">
        <v>97</v>
      </c>
      <c r="H11" s="11" t="s">
        <v>92</v>
      </c>
      <c r="I11" s="39">
        <v>270.60000000000002</v>
      </c>
      <c r="J11" s="29">
        <v>0.21</v>
      </c>
      <c r="K11" s="24">
        <f>I11*J11</f>
        <v>56.826000000000001</v>
      </c>
      <c r="L11" s="24">
        <f>I11+K11</f>
        <v>327.42600000000004</v>
      </c>
      <c r="M11" s="24" t="s">
        <v>21</v>
      </c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</row>
    <row r="12" spans="1:95" ht="12.75" customHeight="1" x14ac:dyDescent="0.2">
      <c r="A12" s="22" t="s">
        <v>46</v>
      </c>
      <c r="B12" s="22" t="s">
        <v>141</v>
      </c>
      <c r="C12" s="22" t="s">
        <v>8</v>
      </c>
      <c r="D12" s="22" t="s">
        <v>20</v>
      </c>
      <c r="E12" s="19" t="s">
        <v>85</v>
      </c>
      <c r="F12" s="15" t="s">
        <v>79</v>
      </c>
      <c r="G12" s="3" t="s">
        <v>80</v>
      </c>
      <c r="H12" s="11" t="s">
        <v>81</v>
      </c>
      <c r="I12" s="39">
        <v>1259.75</v>
      </c>
      <c r="J12" s="29">
        <v>0.21</v>
      </c>
      <c r="K12" s="24">
        <f>I12*J12</f>
        <v>264.54750000000001</v>
      </c>
      <c r="L12" s="24">
        <f>I12+K12</f>
        <v>1524.2975000000001</v>
      </c>
      <c r="M12" s="24" t="s">
        <v>11</v>
      </c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</row>
    <row r="13" spans="1:95" ht="12.75" customHeight="1" x14ac:dyDescent="0.2">
      <c r="A13" s="22" t="s">
        <v>46</v>
      </c>
      <c r="B13" s="22" t="s">
        <v>141</v>
      </c>
      <c r="C13" s="22" t="s">
        <v>8</v>
      </c>
      <c r="D13" s="22" t="s">
        <v>20</v>
      </c>
      <c r="E13" s="19" t="s">
        <v>85</v>
      </c>
      <c r="F13" s="15" t="s">
        <v>84</v>
      </c>
      <c r="G13" s="3" t="s">
        <v>80</v>
      </c>
      <c r="H13" s="11" t="s">
        <v>81</v>
      </c>
      <c r="I13" s="39">
        <v>906.82</v>
      </c>
      <c r="J13" s="29">
        <v>0.21</v>
      </c>
      <c r="K13" s="24">
        <f>I13*J13</f>
        <v>190.43219999999999</v>
      </c>
      <c r="L13" s="24">
        <f>I13+K13</f>
        <v>1097.2522000000001</v>
      </c>
      <c r="M13" s="24" t="s">
        <v>11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</row>
    <row r="14" spans="1:95" ht="12.75" customHeight="1" x14ac:dyDescent="0.2">
      <c r="A14" s="22" t="s">
        <v>46</v>
      </c>
      <c r="B14" s="22" t="s">
        <v>113</v>
      </c>
      <c r="C14" s="22" t="s">
        <v>8</v>
      </c>
      <c r="D14" s="22" t="s">
        <v>9</v>
      </c>
      <c r="E14" s="15" t="s">
        <v>115</v>
      </c>
      <c r="F14" s="15" t="s">
        <v>109</v>
      </c>
      <c r="G14" s="3" t="s">
        <v>80</v>
      </c>
      <c r="H14" s="11" t="s">
        <v>81</v>
      </c>
      <c r="I14" s="24">
        <v>993</v>
      </c>
      <c r="J14" s="29">
        <v>0.21</v>
      </c>
      <c r="K14" s="24">
        <f>I14*J14</f>
        <v>208.53</v>
      </c>
      <c r="L14" s="24">
        <f>I14+K14</f>
        <v>1201.53</v>
      </c>
      <c r="M14" s="3" t="s">
        <v>21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</row>
    <row r="15" spans="1:95" ht="12.75" customHeight="1" x14ac:dyDescent="0.2">
      <c r="A15" s="22" t="s">
        <v>46</v>
      </c>
      <c r="B15" s="22" t="s">
        <v>113</v>
      </c>
      <c r="C15" s="22" t="s">
        <v>8</v>
      </c>
      <c r="D15" s="22" t="s">
        <v>9</v>
      </c>
      <c r="E15" s="19" t="s">
        <v>114</v>
      </c>
      <c r="F15" s="15" t="s">
        <v>110</v>
      </c>
      <c r="G15" s="3" t="s">
        <v>111</v>
      </c>
      <c r="H15" s="11" t="s">
        <v>112</v>
      </c>
      <c r="I15" s="24">
        <v>499.17</v>
      </c>
      <c r="J15" s="29">
        <v>0.21</v>
      </c>
      <c r="K15" s="24">
        <f>I15*J15</f>
        <v>104.8257</v>
      </c>
      <c r="L15" s="24">
        <f>I15+K15</f>
        <v>603.99570000000006</v>
      </c>
      <c r="M15" s="3" t="s">
        <v>21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</row>
    <row r="16" spans="1:95" ht="12.75" customHeight="1" x14ac:dyDescent="0.2">
      <c r="A16" s="22" t="s">
        <v>46</v>
      </c>
      <c r="B16" s="22" t="s">
        <v>47</v>
      </c>
      <c r="C16" s="22" t="s">
        <v>8</v>
      </c>
      <c r="D16" s="22" t="s">
        <v>7</v>
      </c>
      <c r="E16" s="19" t="s">
        <v>53</v>
      </c>
      <c r="F16" s="15" t="s">
        <v>54</v>
      </c>
      <c r="G16" s="20" t="s">
        <v>57</v>
      </c>
      <c r="H16" s="11" t="s">
        <v>31</v>
      </c>
      <c r="I16" s="39">
        <v>400</v>
      </c>
      <c r="J16" s="29" t="s">
        <v>58</v>
      </c>
      <c r="K16" s="24">
        <v>0</v>
      </c>
      <c r="L16" s="24">
        <f>I16+K16</f>
        <v>400</v>
      </c>
      <c r="M16" s="3" t="s">
        <v>21</v>
      </c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</row>
    <row r="17" spans="1:95" ht="12.75" customHeight="1" x14ac:dyDescent="0.2">
      <c r="A17" s="22" t="s">
        <v>46</v>
      </c>
      <c r="B17" s="22" t="s">
        <v>163</v>
      </c>
      <c r="C17" s="22" t="s">
        <v>8</v>
      </c>
      <c r="D17" s="22" t="s">
        <v>20</v>
      </c>
      <c r="E17" s="19" t="s">
        <v>164</v>
      </c>
      <c r="F17" s="15" t="s">
        <v>174</v>
      </c>
      <c r="G17" s="3" t="s">
        <v>170</v>
      </c>
      <c r="H17" s="41" t="s">
        <v>171</v>
      </c>
      <c r="I17" s="40">
        <v>39503.82</v>
      </c>
      <c r="J17" s="29">
        <v>0.21</v>
      </c>
      <c r="K17" s="24">
        <f>I17*J17</f>
        <v>8295.8022000000001</v>
      </c>
      <c r="L17" s="24">
        <f>I17+K17</f>
        <v>47799.622199999998</v>
      </c>
      <c r="M17" s="24" t="s">
        <v>11</v>
      </c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</row>
    <row r="18" spans="1:95" ht="12.75" customHeight="1" x14ac:dyDescent="0.2">
      <c r="A18" s="22" t="s">
        <v>46</v>
      </c>
      <c r="B18" s="22" t="s">
        <v>147</v>
      </c>
      <c r="C18" s="22" t="s">
        <v>8</v>
      </c>
      <c r="D18" s="22" t="s">
        <v>9</v>
      </c>
      <c r="E18" s="21" t="s">
        <v>148</v>
      </c>
      <c r="F18" s="15" t="s">
        <v>142</v>
      </c>
      <c r="G18" s="3" t="s">
        <v>143</v>
      </c>
      <c r="H18" s="11" t="s">
        <v>144</v>
      </c>
      <c r="I18" s="24">
        <v>2331.25</v>
      </c>
      <c r="J18" s="29">
        <v>0.21</v>
      </c>
      <c r="K18" s="24">
        <f>I18*J18</f>
        <v>489.5625</v>
      </c>
      <c r="L18" s="24">
        <f>I18+K18</f>
        <v>2820.8125</v>
      </c>
      <c r="M18" s="3" t="s">
        <v>21</v>
      </c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</row>
    <row r="19" spans="1:95" ht="12.75" customHeight="1" x14ac:dyDescent="0.2">
      <c r="A19" s="22" t="s">
        <v>46</v>
      </c>
      <c r="B19" s="22" t="s">
        <v>147</v>
      </c>
      <c r="C19" s="22" t="s">
        <v>8</v>
      </c>
      <c r="D19" s="22" t="s">
        <v>9</v>
      </c>
      <c r="E19" s="21" t="s">
        <v>148</v>
      </c>
      <c r="F19" s="15" t="s">
        <v>150</v>
      </c>
      <c r="G19" s="3" t="s">
        <v>143</v>
      </c>
      <c r="H19" s="11" t="s">
        <v>144</v>
      </c>
      <c r="I19" s="24">
        <v>1716.65</v>
      </c>
      <c r="J19" s="29">
        <v>0.21</v>
      </c>
      <c r="K19" s="24">
        <f>I19*J19</f>
        <v>360.49650000000003</v>
      </c>
      <c r="L19" s="24">
        <f>I19+K19</f>
        <v>2077.1465000000003</v>
      </c>
      <c r="M19" s="3" t="s">
        <v>21</v>
      </c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</row>
    <row r="20" spans="1:95" ht="12.75" customHeight="1" x14ac:dyDescent="0.2">
      <c r="A20" s="22" t="s">
        <v>46</v>
      </c>
      <c r="B20" s="22" t="s">
        <v>136</v>
      </c>
      <c r="C20" s="22" t="s">
        <v>8</v>
      </c>
      <c r="D20" s="22" t="s">
        <v>9</v>
      </c>
      <c r="E20" s="21" t="s">
        <v>138</v>
      </c>
      <c r="F20" s="15" t="s">
        <v>161</v>
      </c>
      <c r="G20" s="3" t="s">
        <v>134</v>
      </c>
      <c r="H20" s="11" t="s">
        <v>135</v>
      </c>
      <c r="I20" s="24">
        <v>693</v>
      </c>
      <c r="J20" s="29">
        <v>0.21</v>
      </c>
      <c r="K20" s="24">
        <f>I20*J20</f>
        <v>145.53</v>
      </c>
      <c r="L20" s="24">
        <f>I20+K20</f>
        <v>838.53</v>
      </c>
      <c r="M20" s="3" t="s">
        <v>21</v>
      </c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</row>
    <row r="21" spans="1:95" s="16" customFormat="1" ht="12.75" customHeight="1" x14ac:dyDescent="0.2">
      <c r="A21" s="22" t="s">
        <v>46</v>
      </c>
      <c r="B21" s="22" t="s">
        <v>140</v>
      </c>
      <c r="C21" s="22" t="s">
        <v>8</v>
      </c>
      <c r="D21" s="22" t="s">
        <v>7</v>
      </c>
      <c r="E21" s="19" t="s">
        <v>98</v>
      </c>
      <c r="F21" s="15" t="s">
        <v>88</v>
      </c>
      <c r="G21" s="3" t="s">
        <v>86</v>
      </c>
      <c r="H21" s="11" t="s">
        <v>87</v>
      </c>
      <c r="I21" s="39">
        <v>925</v>
      </c>
      <c r="J21" s="29">
        <v>0.21</v>
      </c>
      <c r="K21" s="24">
        <f>I21*J21</f>
        <v>194.25</v>
      </c>
      <c r="L21" s="24">
        <f>I21+K21</f>
        <v>1119.25</v>
      </c>
      <c r="M21" s="24" t="s">
        <v>102</v>
      </c>
    </row>
    <row r="22" spans="1:95" ht="12.75" customHeight="1" x14ac:dyDescent="0.2">
      <c r="A22" s="22" t="s">
        <v>46</v>
      </c>
      <c r="B22" s="22" t="s">
        <v>113</v>
      </c>
      <c r="C22" s="22" t="s">
        <v>8</v>
      </c>
      <c r="D22" s="22" t="s">
        <v>9</v>
      </c>
      <c r="E22" s="19" t="s">
        <v>117</v>
      </c>
      <c r="F22" s="15" t="s">
        <v>106</v>
      </c>
      <c r="G22" s="3" t="s">
        <v>107</v>
      </c>
      <c r="H22" s="11" t="s">
        <v>108</v>
      </c>
      <c r="I22" s="28">
        <v>723.97</v>
      </c>
      <c r="J22" s="29">
        <v>0.21</v>
      </c>
      <c r="K22" s="24">
        <f>I22*J22</f>
        <v>152.03370000000001</v>
      </c>
      <c r="L22" s="24">
        <f>I22+K22</f>
        <v>876.00369999999998</v>
      </c>
      <c r="M22" s="24" t="s">
        <v>11</v>
      </c>
    </row>
    <row r="23" spans="1:95" ht="12.75" customHeight="1" x14ac:dyDescent="0.2">
      <c r="A23" s="22" t="s">
        <v>46</v>
      </c>
      <c r="B23" s="22" t="s">
        <v>47</v>
      </c>
      <c r="C23" s="22" t="s">
        <v>8</v>
      </c>
      <c r="D23" s="22" t="s">
        <v>9</v>
      </c>
      <c r="E23" s="19" t="s">
        <v>50</v>
      </c>
      <c r="F23" s="15" t="s">
        <v>30</v>
      </c>
      <c r="G23" s="3" t="s">
        <v>22</v>
      </c>
      <c r="H23" s="11" t="s">
        <v>23</v>
      </c>
      <c r="I23" s="39">
        <v>296.72000000000003</v>
      </c>
      <c r="J23" s="29">
        <v>0.1</v>
      </c>
      <c r="K23" s="24">
        <f>I23*J23</f>
        <v>29.672000000000004</v>
      </c>
      <c r="L23" s="24">
        <f>I23+K23</f>
        <v>326.39200000000005</v>
      </c>
      <c r="M23" s="3" t="s">
        <v>21</v>
      </c>
    </row>
    <row r="24" spans="1:95" ht="12.75" customHeight="1" x14ac:dyDescent="0.2">
      <c r="A24" s="22" t="s">
        <v>46</v>
      </c>
      <c r="B24" s="22" t="s">
        <v>47</v>
      </c>
      <c r="C24" s="22" t="s">
        <v>8</v>
      </c>
      <c r="D24" s="22" t="s">
        <v>9</v>
      </c>
      <c r="E24" s="19" t="s">
        <v>50</v>
      </c>
      <c r="F24" s="15" t="s">
        <v>64</v>
      </c>
      <c r="G24" s="20" t="s">
        <v>22</v>
      </c>
      <c r="H24" s="11" t="s">
        <v>23</v>
      </c>
      <c r="I24" s="39">
        <v>703.2</v>
      </c>
      <c r="J24" s="29">
        <v>0.1</v>
      </c>
      <c r="K24" s="24">
        <f>I24*J24</f>
        <v>70.320000000000007</v>
      </c>
      <c r="L24" s="24">
        <f>I24+K24</f>
        <v>773.5200000000001</v>
      </c>
      <c r="M24" s="3" t="s">
        <v>21</v>
      </c>
    </row>
    <row r="25" spans="1:95" ht="12.75" customHeight="1" x14ac:dyDescent="0.2">
      <c r="A25" s="22" t="s">
        <v>46</v>
      </c>
      <c r="B25" s="22" t="s">
        <v>71</v>
      </c>
      <c r="C25" s="22" t="s">
        <v>8</v>
      </c>
      <c r="D25" s="22" t="s">
        <v>9</v>
      </c>
      <c r="E25" s="19" t="s">
        <v>50</v>
      </c>
      <c r="F25" s="19" t="s">
        <v>69</v>
      </c>
      <c r="G25" s="26" t="s">
        <v>44</v>
      </c>
      <c r="H25" s="11" t="s">
        <v>45</v>
      </c>
      <c r="I25" s="39">
        <v>144</v>
      </c>
      <c r="J25" s="29">
        <v>0.21</v>
      </c>
      <c r="K25" s="24">
        <f>I25*J25</f>
        <v>30.24</v>
      </c>
      <c r="L25" s="24">
        <f>I25+K25</f>
        <v>174.24</v>
      </c>
      <c r="M25" s="24" t="s">
        <v>21</v>
      </c>
    </row>
    <row r="26" spans="1:95" ht="12.75" customHeight="1" x14ac:dyDescent="0.2">
      <c r="A26" s="22" t="s">
        <v>46</v>
      </c>
      <c r="B26" s="22" t="s">
        <v>147</v>
      </c>
      <c r="C26" s="22" t="s">
        <v>8</v>
      </c>
      <c r="D26" s="22" t="s">
        <v>9</v>
      </c>
      <c r="E26" s="21" t="s">
        <v>50</v>
      </c>
      <c r="F26" s="15" t="s">
        <v>157</v>
      </c>
      <c r="G26" s="3" t="s">
        <v>44</v>
      </c>
      <c r="H26" s="11" t="s">
        <v>45</v>
      </c>
      <c r="I26" s="24">
        <v>125</v>
      </c>
      <c r="J26" s="29">
        <v>0.21</v>
      </c>
      <c r="K26" s="24">
        <f>I26*J26</f>
        <v>26.25</v>
      </c>
      <c r="L26" s="24">
        <f>I26+K26</f>
        <v>151.25</v>
      </c>
      <c r="M26" s="3" t="s">
        <v>21</v>
      </c>
    </row>
    <row r="27" spans="1:95" ht="12.75" customHeight="1" x14ac:dyDescent="0.2">
      <c r="A27" s="22" t="s">
        <v>46</v>
      </c>
      <c r="B27" s="22" t="s">
        <v>47</v>
      </c>
      <c r="C27" s="22" t="s">
        <v>8</v>
      </c>
      <c r="D27" s="22" t="s">
        <v>9</v>
      </c>
      <c r="E27" s="19" t="s">
        <v>48</v>
      </c>
      <c r="F27" s="15" t="s">
        <v>24</v>
      </c>
      <c r="G27" s="36" t="s">
        <v>25</v>
      </c>
      <c r="H27" s="11" t="s">
        <v>26</v>
      </c>
      <c r="I27" s="39">
        <v>1982.65</v>
      </c>
      <c r="J27" s="29">
        <v>0.04</v>
      </c>
      <c r="K27" s="24">
        <f>I27*J27</f>
        <v>79.306000000000012</v>
      </c>
      <c r="L27" s="24">
        <f>I27+K27</f>
        <v>2061.9560000000001</v>
      </c>
      <c r="M27" s="24" t="s">
        <v>21</v>
      </c>
    </row>
    <row r="28" spans="1:95" ht="12.75" customHeight="1" x14ac:dyDescent="0.2">
      <c r="A28" s="22" t="s">
        <v>46</v>
      </c>
      <c r="B28" s="22" t="s">
        <v>47</v>
      </c>
      <c r="C28" s="22" t="s">
        <v>8</v>
      </c>
      <c r="D28" s="22" t="s">
        <v>9</v>
      </c>
      <c r="E28" s="19" t="s">
        <v>48</v>
      </c>
      <c r="F28" s="23" t="s">
        <v>32</v>
      </c>
      <c r="G28" s="36" t="s">
        <v>25</v>
      </c>
      <c r="H28" s="11" t="s">
        <v>26</v>
      </c>
      <c r="I28" s="39">
        <v>125</v>
      </c>
      <c r="J28" s="29">
        <v>0.1</v>
      </c>
      <c r="K28" s="24">
        <f>I28*J28</f>
        <v>12.5</v>
      </c>
      <c r="L28" s="24">
        <f>I28+K28</f>
        <v>137.5</v>
      </c>
      <c r="M28" s="3" t="s">
        <v>11</v>
      </c>
    </row>
    <row r="29" spans="1:95" ht="12.75" customHeight="1" x14ac:dyDescent="0.2">
      <c r="A29" s="22" t="s">
        <v>46</v>
      </c>
      <c r="B29" s="22" t="s">
        <v>47</v>
      </c>
      <c r="C29" s="22" t="s">
        <v>8</v>
      </c>
      <c r="D29" s="22" t="s">
        <v>7</v>
      </c>
      <c r="E29" s="19" t="s">
        <v>59</v>
      </c>
      <c r="F29" s="23" t="s">
        <v>33</v>
      </c>
      <c r="G29" s="36" t="s">
        <v>34</v>
      </c>
      <c r="H29" s="3" t="s">
        <v>35</v>
      </c>
      <c r="I29" s="39">
        <v>1250</v>
      </c>
      <c r="J29" s="29">
        <v>0.21</v>
      </c>
      <c r="K29" s="24">
        <f>I29*J29</f>
        <v>262.5</v>
      </c>
      <c r="L29" s="24">
        <f>I29+K29</f>
        <v>1512.5</v>
      </c>
      <c r="M29" s="3" t="s">
        <v>11</v>
      </c>
    </row>
    <row r="30" spans="1:95" ht="12.75" customHeight="1" x14ac:dyDescent="0.2">
      <c r="A30" s="22" t="s">
        <v>46</v>
      </c>
      <c r="B30" s="22" t="s">
        <v>70</v>
      </c>
      <c r="C30" s="22" t="s">
        <v>8</v>
      </c>
      <c r="D30" s="22" t="s">
        <v>9</v>
      </c>
      <c r="E30" s="19" t="s">
        <v>65</v>
      </c>
      <c r="F30" s="19" t="s">
        <v>66</v>
      </c>
      <c r="G30" s="37" t="s">
        <v>40</v>
      </c>
      <c r="H30" s="3" t="s">
        <v>41</v>
      </c>
      <c r="I30" s="39">
        <v>486</v>
      </c>
      <c r="J30" s="29">
        <v>0.21</v>
      </c>
      <c r="K30" s="24">
        <f>I30*J30</f>
        <v>102.06</v>
      </c>
      <c r="L30" s="24">
        <f>I30+K30</f>
        <v>588.05999999999995</v>
      </c>
      <c r="M30" s="24" t="s">
        <v>11</v>
      </c>
    </row>
    <row r="31" spans="1:95" ht="12.75" customHeight="1" x14ac:dyDescent="0.2">
      <c r="A31" s="22" t="s">
        <v>46</v>
      </c>
      <c r="B31" s="22" t="s">
        <v>71</v>
      </c>
      <c r="C31" s="22" t="s">
        <v>8</v>
      </c>
      <c r="D31" s="22" t="s">
        <v>9</v>
      </c>
      <c r="E31" s="19" t="s">
        <v>67</v>
      </c>
      <c r="F31" s="19" t="s">
        <v>68</v>
      </c>
      <c r="G31" s="26" t="s">
        <v>42</v>
      </c>
      <c r="H31" s="11" t="s">
        <v>43</v>
      </c>
      <c r="I31" s="39">
        <v>863.18</v>
      </c>
      <c r="J31" s="29">
        <v>0.1</v>
      </c>
      <c r="K31" s="24">
        <f>I31*J31</f>
        <v>86.317999999999998</v>
      </c>
      <c r="L31" s="24">
        <f>I31+K31</f>
        <v>949.49799999999993</v>
      </c>
      <c r="M31" s="24" t="s">
        <v>21</v>
      </c>
    </row>
    <row r="32" spans="1:95" ht="12.75" customHeight="1" x14ac:dyDescent="0.2">
      <c r="A32" s="22" t="s">
        <v>46</v>
      </c>
      <c r="B32" s="22" t="s">
        <v>141</v>
      </c>
      <c r="C32" s="22" t="s">
        <v>8</v>
      </c>
      <c r="D32" s="22" t="s">
        <v>20</v>
      </c>
      <c r="E32" s="19" t="s">
        <v>164</v>
      </c>
      <c r="F32" s="15" t="s">
        <v>168</v>
      </c>
      <c r="G32" s="3" t="s">
        <v>90</v>
      </c>
      <c r="H32" s="11" t="s">
        <v>91</v>
      </c>
      <c r="I32" s="39">
        <v>792</v>
      </c>
      <c r="J32" s="29">
        <v>0.21</v>
      </c>
      <c r="K32" s="24">
        <f>I32*J32</f>
        <v>166.32</v>
      </c>
      <c r="L32" s="24">
        <f>I32+K32</f>
        <v>958.31999999999994</v>
      </c>
      <c r="M32" s="24" t="s">
        <v>11</v>
      </c>
    </row>
    <row r="33" spans="1:16" ht="12.75" customHeight="1" x14ac:dyDescent="0.2">
      <c r="A33" s="22" t="s">
        <v>46</v>
      </c>
      <c r="B33" s="22" t="s">
        <v>141</v>
      </c>
      <c r="C33" s="22" t="s">
        <v>8</v>
      </c>
      <c r="D33" s="22" t="s">
        <v>20</v>
      </c>
      <c r="E33" s="19" t="s">
        <v>164</v>
      </c>
      <c r="F33" s="15" t="s">
        <v>169</v>
      </c>
      <c r="G33" s="3" t="s">
        <v>90</v>
      </c>
      <c r="H33" s="11" t="s">
        <v>91</v>
      </c>
      <c r="I33" s="39">
        <v>481</v>
      </c>
      <c r="J33" s="29">
        <v>0.21</v>
      </c>
      <c r="K33" s="24">
        <f>I33*J33</f>
        <v>101.00999999999999</v>
      </c>
      <c r="L33" s="24">
        <f>I33+K33</f>
        <v>582.01</v>
      </c>
      <c r="M33" s="24" t="s">
        <v>11</v>
      </c>
    </row>
    <row r="34" spans="1:16" ht="12.75" customHeight="1" x14ac:dyDescent="0.2">
      <c r="A34" s="22" t="s">
        <v>46</v>
      </c>
      <c r="B34" s="22" t="s">
        <v>141</v>
      </c>
      <c r="C34" s="22" t="s">
        <v>8</v>
      </c>
      <c r="D34" s="22" t="s">
        <v>20</v>
      </c>
      <c r="E34" s="19" t="s">
        <v>173</v>
      </c>
      <c r="F34" s="15" t="s">
        <v>172</v>
      </c>
      <c r="G34" s="3" t="s">
        <v>90</v>
      </c>
      <c r="H34" s="41" t="s">
        <v>91</v>
      </c>
      <c r="I34" s="40">
        <v>9817</v>
      </c>
      <c r="J34" s="29">
        <v>0.21</v>
      </c>
      <c r="K34" s="24">
        <f>I34*J34</f>
        <v>2061.5699999999997</v>
      </c>
      <c r="L34" s="24">
        <f>I34+K34</f>
        <v>11878.57</v>
      </c>
      <c r="M34" s="24" t="s">
        <v>11</v>
      </c>
    </row>
    <row r="35" spans="1:16" ht="12.75" customHeight="1" x14ac:dyDescent="0.2">
      <c r="A35" s="22" t="s">
        <v>46</v>
      </c>
      <c r="B35" s="22" t="s">
        <v>140</v>
      </c>
      <c r="C35" s="22" t="s">
        <v>8</v>
      </c>
      <c r="D35" s="22" t="s">
        <v>9</v>
      </c>
      <c r="E35" s="42" t="s">
        <v>99</v>
      </c>
      <c r="F35" s="15" t="s">
        <v>89</v>
      </c>
      <c r="G35" s="3" t="s">
        <v>90</v>
      </c>
      <c r="H35" s="11" t="s">
        <v>91</v>
      </c>
      <c r="I35" s="39">
        <v>90</v>
      </c>
      <c r="J35" s="29">
        <v>0.21</v>
      </c>
      <c r="K35" s="24">
        <f>I35*J35</f>
        <v>18.899999999999999</v>
      </c>
      <c r="L35" s="24">
        <f>I35+K35</f>
        <v>108.9</v>
      </c>
      <c r="M35" s="24" t="s">
        <v>160</v>
      </c>
    </row>
    <row r="36" spans="1:16" ht="13.5" customHeight="1" x14ac:dyDescent="0.2">
      <c r="A36" s="22" t="s">
        <v>46</v>
      </c>
      <c r="B36" s="22" t="s">
        <v>136</v>
      </c>
      <c r="C36" s="22" t="s">
        <v>8</v>
      </c>
      <c r="D36" s="22" t="s">
        <v>9</v>
      </c>
      <c r="E36" s="21" t="s">
        <v>137</v>
      </c>
      <c r="F36" s="15" t="s">
        <v>128</v>
      </c>
      <c r="G36" s="3" t="s">
        <v>129</v>
      </c>
      <c r="H36" s="11" t="s">
        <v>130</v>
      </c>
      <c r="I36" s="24">
        <v>179.69</v>
      </c>
      <c r="J36" s="29">
        <v>0.21</v>
      </c>
      <c r="K36" s="24">
        <f>I36*J36</f>
        <v>37.734899999999996</v>
      </c>
      <c r="L36" s="24">
        <f>I36+K36</f>
        <v>217.42489999999998</v>
      </c>
      <c r="M36" s="3" t="s">
        <v>21</v>
      </c>
    </row>
    <row r="37" spans="1:16" ht="13.5" customHeight="1" x14ac:dyDescent="0.2">
      <c r="A37" s="22" t="s">
        <v>46</v>
      </c>
      <c r="B37" s="22" t="s">
        <v>119</v>
      </c>
      <c r="C37" s="22" t="s">
        <v>8</v>
      </c>
      <c r="D37" s="22" t="s">
        <v>9</v>
      </c>
      <c r="E37" s="19" t="s">
        <v>125</v>
      </c>
      <c r="F37" s="15" t="s">
        <v>120</v>
      </c>
      <c r="G37" s="3" t="s">
        <v>121</v>
      </c>
      <c r="H37" s="11" t="s">
        <v>122</v>
      </c>
      <c r="I37" s="24">
        <v>723.4</v>
      </c>
      <c r="J37" s="29">
        <v>0.21</v>
      </c>
      <c r="K37" s="24">
        <f>I37*J37</f>
        <v>151.91399999999999</v>
      </c>
      <c r="L37" s="24">
        <f>I37+K37</f>
        <v>875.31399999999996</v>
      </c>
      <c r="M37" s="3" t="s">
        <v>21</v>
      </c>
    </row>
    <row r="38" spans="1:16" ht="13.5" customHeight="1" x14ac:dyDescent="0.2">
      <c r="A38" s="22" t="s">
        <v>46</v>
      </c>
      <c r="B38" s="22" t="s">
        <v>140</v>
      </c>
      <c r="C38" s="22" t="s">
        <v>8</v>
      </c>
      <c r="D38" s="22" t="s">
        <v>7</v>
      </c>
      <c r="E38" s="19" t="s">
        <v>101</v>
      </c>
      <c r="F38" s="15" t="s">
        <v>93</v>
      </c>
      <c r="G38" s="38" t="s">
        <v>94</v>
      </c>
      <c r="H38" s="11" t="s">
        <v>95</v>
      </c>
      <c r="I38" s="39">
        <v>215</v>
      </c>
      <c r="J38" s="29">
        <v>0.21</v>
      </c>
      <c r="K38" s="24">
        <f>I38*J38</f>
        <v>45.15</v>
      </c>
      <c r="L38" s="24">
        <f>I38+K38</f>
        <v>260.14999999999998</v>
      </c>
      <c r="M38" s="24" t="s">
        <v>160</v>
      </c>
    </row>
    <row r="39" spans="1:16" ht="13.5" customHeight="1" x14ac:dyDescent="0.2">
      <c r="A39" s="22" t="s">
        <v>46</v>
      </c>
      <c r="B39" s="22" t="s">
        <v>141</v>
      </c>
      <c r="C39" s="22" t="s">
        <v>8</v>
      </c>
      <c r="D39" s="22" t="s">
        <v>20</v>
      </c>
      <c r="E39" s="19" t="s">
        <v>85</v>
      </c>
      <c r="F39" s="15" t="s">
        <v>159</v>
      </c>
      <c r="G39" s="3" t="s">
        <v>82</v>
      </c>
      <c r="H39" s="11" t="s">
        <v>83</v>
      </c>
      <c r="I39" s="39">
        <v>4376.78</v>
      </c>
      <c r="J39" s="29">
        <v>0.21</v>
      </c>
      <c r="K39" s="24">
        <f>I39*J39</f>
        <v>919.12379999999996</v>
      </c>
      <c r="L39" s="24">
        <f>I39+K39</f>
        <v>5295.9038</v>
      </c>
      <c r="M39" s="24" t="s">
        <v>11</v>
      </c>
      <c r="N39" s="18"/>
      <c r="O39" s="18"/>
      <c r="P39" s="18"/>
    </row>
    <row r="40" spans="1:16" ht="13.5" customHeight="1" x14ac:dyDescent="0.2">
      <c r="A40" s="22" t="s">
        <v>46</v>
      </c>
      <c r="B40" s="22" t="s">
        <v>141</v>
      </c>
      <c r="C40" s="22" t="s">
        <v>8</v>
      </c>
      <c r="D40" s="22" t="s">
        <v>20</v>
      </c>
      <c r="E40" s="25" t="s">
        <v>167</v>
      </c>
      <c r="F40" s="15" t="s">
        <v>166</v>
      </c>
      <c r="G40" s="3" t="s">
        <v>162</v>
      </c>
      <c r="H40" s="11" t="s">
        <v>165</v>
      </c>
      <c r="I40" s="39">
        <v>1600</v>
      </c>
      <c r="J40" s="29">
        <v>0</v>
      </c>
      <c r="K40" s="24">
        <f>I40*J40</f>
        <v>0</v>
      </c>
      <c r="L40" s="24">
        <f>I40+K40</f>
        <v>1600</v>
      </c>
      <c r="M40" s="24" t="s">
        <v>11</v>
      </c>
    </row>
    <row r="41" spans="1:16" ht="13.5" customHeight="1" x14ac:dyDescent="0.2">
      <c r="A41" s="22" t="s">
        <v>46</v>
      </c>
      <c r="B41" s="22" t="s">
        <v>139</v>
      </c>
      <c r="C41" s="22" t="s">
        <v>8</v>
      </c>
      <c r="D41" s="22" t="s">
        <v>7</v>
      </c>
      <c r="E41" s="19" t="s">
        <v>72</v>
      </c>
      <c r="F41" s="23" t="s">
        <v>73</v>
      </c>
      <c r="G41" s="20" t="s">
        <v>74</v>
      </c>
      <c r="H41" s="11" t="s">
        <v>75</v>
      </c>
      <c r="I41" s="39">
        <v>107.38</v>
      </c>
      <c r="J41" s="29">
        <v>0</v>
      </c>
      <c r="K41" s="24">
        <f>I41*J41</f>
        <v>0</v>
      </c>
      <c r="L41" s="24">
        <f>I41+K41</f>
        <v>107.38</v>
      </c>
      <c r="M41" s="24" t="s">
        <v>11</v>
      </c>
    </row>
    <row r="42" spans="1:16" ht="13.5" customHeight="1" x14ac:dyDescent="0.2">
      <c r="A42" s="22" t="s">
        <v>46</v>
      </c>
      <c r="B42" s="22" t="s">
        <v>139</v>
      </c>
      <c r="C42" s="22" t="s">
        <v>8</v>
      </c>
      <c r="D42" s="22" t="s">
        <v>7</v>
      </c>
      <c r="E42" s="19" t="s">
        <v>76</v>
      </c>
      <c r="F42" s="23" t="s">
        <v>77</v>
      </c>
      <c r="G42" s="20" t="s">
        <v>74</v>
      </c>
      <c r="H42" s="11" t="s">
        <v>75</v>
      </c>
      <c r="I42" s="39">
        <v>63.65</v>
      </c>
      <c r="J42" s="29">
        <v>0.21</v>
      </c>
      <c r="K42" s="24">
        <f>I42*J42</f>
        <v>13.366499999999998</v>
      </c>
      <c r="L42" s="24">
        <f>I42+K42</f>
        <v>77.016499999999994</v>
      </c>
      <c r="M42" s="24" t="s">
        <v>11</v>
      </c>
    </row>
    <row r="43" spans="1:16" ht="13.5" customHeight="1" x14ac:dyDescent="0.2">
      <c r="A43" s="22" t="s">
        <v>46</v>
      </c>
      <c r="B43" s="22" t="s">
        <v>139</v>
      </c>
      <c r="C43" s="22" t="s">
        <v>8</v>
      </c>
      <c r="D43" s="22" t="s">
        <v>7</v>
      </c>
      <c r="E43" s="19" t="s">
        <v>72</v>
      </c>
      <c r="F43" s="19" t="s">
        <v>73</v>
      </c>
      <c r="G43" s="20" t="s">
        <v>74</v>
      </c>
      <c r="H43" s="11" t="s">
        <v>75</v>
      </c>
      <c r="I43" s="39">
        <v>317.98</v>
      </c>
      <c r="J43" s="29">
        <v>0</v>
      </c>
      <c r="K43" s="24">
        <f>I43*J43</f>
        <v>0</v>
      </c>
      <c r="L43" s="24">
        <f>I43+K43</f>
        <v>317.98</v>
      </c>
      <c r="M43" s="24" t="s">
        <v>11</v>
      </c>
    </row>
    <row r="44" spans="1:16" ht="13.5" customHeight="1" x14ac:dyDescent="0.2">
      <c r="A44" s="22" t="s">
        <v>46</v>
      </c>
      <c r="B44" s="22" t="s">
        <v>139</v>
      </c>
      <c r="C44" s="22" t="s">
        <v>8</v>
      </c>
      <c r="D44" s="22" t="s">
        <v>7</v>
      </c>
      <c r="E44" s="19" t="s">
        <v>76</v>
      </c>
      <c r="F44" s="19" t="s">
        <v>77</v>
      </c>
      <c r="G44" s="20" t="s">
        <v>74</v>
      </c>
      <c r="H44" s="11" t="s">
        <v>75</v>
      </c>
      <c r="I44" s="39">
        <v>218.44</v>
      </c>
      <c r="J44" s="29">
        <v>0.21</v>
      </c>
      <c r="K44" s="24">
        <f>I44*J44</f>
        <v>45.872399999999999</v>
      </c>
      <c r="L44" s="24">
        <f>I44+K44</f>
        <v>264.31240000000003</v>
      </c>
      <c r="M44" s="24" t="s">
        <v>11</v>
      </c>
    </row>
    <row r="45" spans="1:16" ht="13.5" customHeight="1" x14ac:dyDescent="0.2">
      <c r="A45" s="22" t="s">
        <v>46</v>
      </c>
      <c r="B45" s="22" t="s">
        <v>139</v>
      </c>
      <c r="C45" s="27" t="s">
        <v>8</v>
      </c>
      <c r="D45" s="22" t="s">
        <v>7</v>
      </c>
      <c r="E45" s="19" t="s">
        <v>72</v>
      </c>
      <c r="F45" s="19" t="s">
        <v>73</v>
      </c>
      <c r="G45" s="20" t="s">
        <v>74</v>
      </c>
      <c r="H45" s="11" t="s">
        <v>75</v>
      </c>
      <c r="I45" s="39">
        <v>254.34</v>
      </c>
      <c r="J45" s="29">
        <v>0</v>
      </c>
      <c r="K45" s="24">
        <f>I45*J45</f>
        <v>0</v>
      </c>
      <c r="L45" s="24">
        <f>I45+K45</f>
        <v>254.34</v>
      </c>
      <c r="M45" s="24" t="s">
        <v>11</v>
      </c>
    </row>
    <row r="46" spans="1:16" ht="13.5" customHeight="1" x14ac:dyDescent="0.2">
      <c r="A46" s="22" t="s">
        <v>46</v>
      </c>
      <c r="B46" s="22" t="s">
        <v>139</v>
      </c>
      <c r="C46" s="22" t="s">
        <v>8</v>
      </c>
      <c r="D46" s="22" t="s">
        <v>7</v>
      </c>
      <c r="E46" s="19" t="s">
        <v>78</v>
      </c>
      <c r="F46" s="19" t="s">
        <v>77</v>
      </c>
      <c r="G46" s="20" t="s">
        <v>74</v>
      </c>
      <c r="H46" s="11" t="s">
        <v>75</v>
      </c>
      <c r="I46" s="39">
        <v>247.97</v>
      </c>
      <c r="J46" s="29">
        <v>0.21</v>
      </c>
      <c r="K46" s="24">
        <f>I46*J46</f>
        <v>52.073699999999995</v>
      </c>
      <c r="L46" s="24">
        <f>I46+K46</f>
        <v>300.0437</v>
      </c>
      <c r="M46" s="24" t="s">
        <v>11</v>
      </c>
    </row>
    <row r="47" spans="1:16" ht="13.5" customHeight="1" x14ac:dyDescent="0.2">
      <c r="A47" s="22" t="s">
        <v>46</v>
      </c>
      <c r="B47" s="22" t="s">
        <v>60</v>
      </c>
      <c r="C47" s="22" t="s">
        <v>8</v>
      </c>
      <c r="D47" s="22" t="s">
        <v>7</v>
      </c>
      <c r="E47" s="19" t="s">
        <v>61</v>
      </c>
      <c r="F47" s="23" t="s">
        <v>62</v>
      </c>
      <c r="G47" s="26" t="s">
        <v>36</v>
      </c>
      <c r="H47" s="11" t="s">
        <v>37</v>
      </c>
      <c r="I47" s="39">
        <v>1050</v>
      </c>
      <c r="J47" s="29">
        <v>0.21</v>
      </c>
      <c r="K47" s="24">
        <f>I47*J47</f>
        <v>220.5</v>
      </c>
      <c r="L47" s="24">
        <f>I47+K47</f>
        <v>1270.5</v>
      </c>
      <c r="M47" s="3" t="s">
        <v>11</v>
      </c>
    </row>
    <row r="48" spans="1:16" ht="13.5" customHeight="1" x14ac:dyDescent="0.2">
      <c r="A48" s="22" t="s">
        <v>46</v>
      </c>
      <c r="B48" s="22" t="s">
        <v>47</v>
      </c>
      <c r="C48" s="22" t="s">
        <v>8</v>
      </c>
      <c r="D48" s="22" t="s">
        <v>7</v>
      </c>
      <c r="E48" s="15" t="s">
        <v>51</v>
      </c>
      <c r="F48" s="25" t="s">
        <v>52</v>
      </c>
      <c r="G48" s="26" t="s">
        <v>56</v>
      </c>
      <c r="H48" s="11" t="s">
        <v>55</v>
      </c>
      <c r="I48" s="39">
        <v>48.4</v>
      </c>
      <c r="J48" s="29">
        <v>0.1</v>
      </c>
      <c r="K48" s="24">
        <f>I48*J48</f>
        <v>4.84</v>
      </c>
      <c r="L48" s="24">
        <f>I48+K48</f>
        <v>53.239999999999995</v>
      </c>
      <c r="M48" s="3" t="s">
        <v>21</v>
      </c>
    </row>
    <row r="50" spans="1:30" ht="12.75" x14ac:dyDescent="0.2">
      <c r="A50" s="10"/>
      <c r="B50" s="10"/>
      <c r="C50" s="10"/>
      <c r="D50" s="10"/>
      <c r="H50" s="17"/>
      <c r="J50" s="17"/>
      <c r="K50" s="10"/>
      <c r="L50" s="10"/>
      <c r="M50" s="10"/>
      <c r="N50" s="10"/>
    </row>
    <row r="52" spans="1:30" ht="18" x14ac:dyDescent="0.2">
      <c r="B52" s="3"/>
      <c r="C52" s="3" t="s">
        <v>12</v>
      </c>
      <c r="D52" s="11"/>
      <c r="M52" s="10"/>
      <c r="N52" s="10"/>
    </row>
    <row r="53" spans="1:30" x14ac:dyDescent="0.2">
      <c r="B53" s="32"/>
      <c r="C53" s="32"/>
      <c r="D53" s="32"/>
      <c r="E53" s="32"/>
      <c r="F53" s="32"/>
      <c r="G53" s="32"/>
      <c r="H53" s="32"/>
      <c r="I53" s="31"/>
      <c r="J53" s="32"/>
      <c r="K53" s="31"/>
      <c r="L53" s="31"/>
      <c r="M53" s="31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</row>
    <row r="54" spans="1:30" x14ac:dyDescent="0.2">
      <c r="B54" s="32"/>
      <c r="C54" s="32"/>
      <c r="D54" s="32"/>
      <c r="E54" s="32"/>
      <c r="F54" s="32"/>
      <c r="G54" s="32"/>
      <c r="H54" s="32"/>
      <c r="I54" s="31"/>
      <c r="J54" s="32"/>
      <c r="K54" s="31"/>
      <c r="L54" s="31"/>
      <c r="M54" s="31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</row>
    <row r="55" spans="1:30" x14ac:dyDescent="0.2">
      <c r="B55" s="32"/>
      <c r="C55" s="32"/>
      <c r="D55" s="32"/>
      <c r="E55" s="32"/>
      <c r="F55" s="32"/>
      <c r="G55" s="32"/>
      <c r="H55" s="32"/>
      <c r="I55" s="31"/>
      <c r="J55" s="32"/>
      <c r="K55" s="31"/>
      <c r="L55" s="31"/>
      <c r="M55" s="31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</row>
    <row r="56" spans="1:30" x14ac:dyDescent="0.2">
      <c r="B56" s="32"/>
      <c r="C56" s="32"/>
      <c r="D56" s="32"/>
      <c r="E56" s="32"/>
      <c r="F56" s="32"/>
      <c r="G56" s="32"/>
      <c r="H56" s="32"/>
      <c r="I56" s="31"/>
      <c r="J56" s="32"/>
      <c r="K56" s="31"/>
      <c r="L56" s="31"/>
      <c r="M56" s="31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</row>
    <row r="57" spans="1:30" x14ac:dyDescent="0.2">
      <c r="B57" s="32"/>
      <c r="C57" s="32"/>
      <c r="D57" s="32" t="s">
        <v>10</v>
      </c>
      <c r="E57" s="32" t="s">
        <v>10</v>
      </c>
      <c r="F57" s="32" t="s">
        <v>10</v>
      </c>
      <c r="H57" s="32" t="s">
        <v>10</v>
      </c>
      <c r="J57" s="32" t="s">
        <v>10</v>
      </c>
      <c r="K57" s="31" t="s">
        <v>10</v>
      </c>
      <c r="L57" s="31"/>
      <c r="M57" s="31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</row>
    <row r="58" spans="1:30" x14ac:dyDescent="0.2">
      <c r="K58" s="31"/>
      <c r="L58" s="31"/>
      <c r="M58" s="31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</row>
    <row r="59" spans="1:30" x14ac:dyDescent="0.2">
      <c r="K59" s="31"/>
      <c r="L59" s="31"/>
      <c r="M59" s="31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</row>
    <row r="60" spans="1:30" x14ac:dyDescent="0.2">
      <c r="K60" s="31"/>
      <c r="L60" s="31"/>
      <c r="M60" s="31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</row>
  </sheetData>
  <sortState ref="A4:M48">
    <sortCondition ref="G4"/>
  </sortState>
  <dataValidations count="2">
    <dataValidation type="list" allowBlank="1" showInputMessage="1" showErrorMessage="1" sqref="B52 A50 A4:A48" xr:uid="{00000000-0002-0000-0000-000001000000}">
      <formula1>"1r,2n,3r,4t"</formula1>
    </dataValidation>
    <dataValidation type="list" allowBlank="1" showInputMessage="1" showErrorMessage="1" sqref="D4:D48" xr:uid="{00000000-0002-0000-0000-000000000000}">
      <formula1>"Obres, Subministraments, Serveis, Altres"</formula1>
    </dataValidation>
  </dataValidations>
  <hyperlinks>
    <hyperlink ref="L3" r:id="rId1" display="IRPF" xr:uid="{00000000-0004-0000-0000-000000000000}"/>
    <hyperlink ref="E3" r:id="rId2" xr:uid="{00000000-0004-0000-0000-000001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4t TRIMESTRE</vt:lpstr>
      <vt:lpstr>'4t TRIMESTRE'!Área_de_impresión</vt:lpstr>
    </vt:vector>
  </TitlesOfParts>
  <Company>Ajuntament de Tarragona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mmercade</dc:creator>
  <cp:lastModifiedBy>Carme Saumell Munoz</cp:lastModifiedBy>
  <cp:lastPrinted>2018-12-19T13:44:24Z</cp:lastPrinted>
  <dcterms:created xsi:type="dcterms:W3CDTF">2007-11-13T12:45:04Z</dcterms:created>
  <dcterms:modified xsi:type="dcterms:W3CDTF">2019-01-25T13:30:57Z</dcterms:modified>
</cp:coreProperties>
</file>