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O\Administracio\EXPEDIENTS\EXPED2020\2020-036 (TRANSPARÈNCIA)\PORTAL DE LA TRANSPARÈNCIA\"/>
    </mc:Choice>
  </mc:AlternateContent>
  <xr:revisionPtr revIDLastSave="0" documentId="13_ncr:1_{440C8E70-2CF8-403E-B085-0E79831B02D0}" xr6:coauthVersionLast="45" xr6:coauthVersionMax="45" xr10:uidLastSave="{00000000-0000-0000-0000-000000000000}"/>
  <bookViews>
    <workbookView xWindow="-109" yWindow="-109" windowWidth="21954" windowHeight="11860" xr2:uid="{CFEFD0DD-BB7F-466D-B45B-A7DDC471D87E}"/>
  </bookViews>
  <sheets>
    <sheet name=" 2n trimestre" sheetId="1" r:id="rId1"/>
  </sheets>
  <definedNames>
    <definedName name="_xlnm.Print_Area" localSheetId="0">' 2n trimestre'!$B$2:$H$10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8" i="1"/>
  <c r="L8" i="1" s="1"/>
  <c r="K7" i="1"/>
  <c r="L7" i="1" s="1"/>
  <c r="K6" i="1"/>
  <c r="L6" i="1" s="1"/>
  <c r="K5" i="1"/>
  <c r="L5" i="1" s="1"/>
  <c r="K16" i="1" l="1"/>
  <c r="L16" i="1" s="1"/>
  <c r="K15" i="1"/>
  <c r="L15" i="1" s="1"/>
  <c r="L14" i="1"/>
  <c r="L13" i="1"/>
  <c r="K12" i="1"/>
  <c r="K11" i="1"/>
  <c r="L11" i="1" s="1"/>
</calcChain>
</file>

<file path=xl/sharedStrings.xml><?xml version="1.0" encoding="utf-8"?>
<sst xmlns="http://schemas.openxmlformats.org/spreadsheetml/2006/main" count="125" uniqueCount="78">
  <si>
    <t xml:space="preserve">  Llista de Contractes Menors realitzats per l'IMSST</t>
  </si>
  <si>
    <t>Trimestre</t>
  </si>
  <si>
    <t>NÚM. EXPEDIENT</t>
  </si>
  <si>
    <t>Departament</t>
  </si>
  <si>
    <t>TIPUS DE CONTRACTE</t>
  </si>
  <si>
    <t>CPV</t>
  </si>
  <si>
    <t xml:space="preserve">DESCRIPCIÓ/OBJECTE CONTRACTE *                </t>
  </si>
  <si>
    <t xml:space="preserve">IDENTITAT ADJUDICATARI *                             (relació ordenada)               </t>
  </si>
  <si>
    <t>CIF / NIF *</t>
  </si>
  <si>
    <t xml:space="preserve">B.I. IMPORT ADJUDICAT </t>
  </si>
  <si>
    <t>% IVA</t>
  </si>
  <si>
    <t>IMPORT IVA</t>
  </si>
  <si>
    <t>IMPORT TOTAL ADJUDICAT *</t>
  </si>
  <si>
    <t>DURADA *</t>
  </si>
  <si>
    <t>Administració</t>
  </si>
  <si>
    <t>Serveis</t>
  </si>
  <si>
    <t>Subministraments</t>
  </si>
  <si>
    <t xml:space="preserve"> </t>
  </si>
  <si>
    <t>Obres</t>
  </si>
  <si>
    <t xml:space="preserve">N/A   </t>
  </si>
  <si>
    <t>No aplica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</si>
  <si>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</si>
  <si>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014/20</t>
  </si>
  <si>
    <t>EXEMPT</t>
  </si>
  <si>
    <t>001/20</t>
  </si>
  <si>
    <t>003/20</t>
  </si>
  <si>
    <t>079/20</t>
  </si>
  <si>
    <t>2n</t>
  </si>
  <si>
    <t>Tractament psicològic 10 sessions menor i  progenitor</t>
  </si>
  <si>
    <t>SERGI GELABERT ANDREU</t>
  </si>
  <si>
    <t>10 dies</t>
  </si>
  <si>
    <t>Despeses material nou local c/ Adrià, 4</t>
  </si>
  <si>
    <t>B55535835</t>
  </si>
  <si>
    <t>OFILOGISTICS TARRAGONA, SL</t>
  </si>
  <si>
    <t>020/20</t>
  </si>
  <si>
    <t>CPV  33141623-3</t>
  </si>
  <si>
    <t xml:space="preserve">CPV  30192000-1 </t>
  </si>
  <si>
    <t>N/A</t>
  </si>
  <si>
    <t>ÁNGEL MARÍN CABANILLAS</t>
  </si>
  <si>
    <t>Despeses cortines nou local c/ Adrià, 4</t>
  </si>
  <si>
    <t xml:space="preserve">GS OFIMÁTICA, SL </t>
  </si>
  <si>
    <t>B55574313</t>
  </si>
  <si>
    <t>Adquisició de 12.000 guants de nitril T-M i 102 pantalles vidre 300 micres ajustables</t>
  </si>
  <si>
    <t>CPV 44423810-2</t>
  </si>
  <si>
    <t>B43396803</t>
  </si>
  <si>
    <t xml:space="preserve">Despeses cinc segells Autonomia i Promoció de la Gent Gran </t>
  </si>
  <si>
    <t>Programacions visites guiades UTIC</t>
  </si>
  <si>
    <t xml:space="preserve">NEMESIS, SCCL </t>
  </si>
  <si>
    <t xml:space="preserve">SEGELLS DE CAUTXÚ SAPERAS, SL </t>
  </si>
  <si>
    <t>F43569003</t>
  </si>
  <si>
    <t xml:space="preserve">4 dies </t>
  </si>
  <si>
    <t>084/20</t>
  </si>
  <si>
    <t>Implementació Registre</t>
  </si>
  <si>
    <t>AYTOS Berger-Levrault</t>
  </si>
  <si>
    <t>CPV 72263000-6</t>
  </si>
  <si>
    <t xml:space="preserve"> B41632332</t>
  </si>
  <si>
    <t>LLEIDANETWORKS SERVEIS TELEMÀTICS SA</t>
  </si>
  <si>
    <t>A25345331</t>
  </si>
  <si>
    <t>Serveis de missatgeria mòbil</t>
  </si>
  <si>
    <t>007/20</t>
  </si>
  <si>
    <t>Despeses fabricació i col·locació porta d’acer galvanitzat per pis d’acolliment d’urgència</t>
  </si>
  <si>
    <t>B-55645741</t>
  </si>
  <si>
    <t>SERVIRÀPID</t>
  </si>
  <si>
    <t>Despeses adquisició SAI nou local c/ Adrià, 4</t>
  </si>
  <si>
    <t>CPV 31158200-0</t>
  </si>
  <si>
    <t>A43132422</t>
  </si>
  <si>
    <t>ICOT, SA</t>
  </si>
  <si>
    <t>CPV 30199712-4</t>
  </si>
  <si>
    <t>COMERCIAL REUS 4TRE, SL</t>
  </si>
  <si>
    <t>B43391259</t>
  </si>
  <si>
    <t>002/20</t>
  </si>
  <si>
    <t xml:space="preserve">Adquisició sobres sense finestra IMSST </t>
  </si>
  <si>
    <t>CPV 64212100-6</t>
  </si>
  <si>
    <t>CPV 44421500-2</t>
  </si>
  <si>
    <t>CPV 85312300-2</t>
  </si>
  <si>
    <t>CPV 39515000-5</t>
  </si>
  <si>
    <t>CPV 33140000-3</t>
  </si>
  <si>
    <t>CPV 63514000-5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</si>
</sst>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" fontId="3" fillId="2" borderId="3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" fontId="3" fillId="4" borderId="3" xfId="1" applyNumberFormat="1" applyFont="1" applyFill="1" applyBorder="1" applyAlignment="1">
      <alignment horizontal="left" vertical="center"/>
    </xf>
    <xf numFmtId="164" fontId="3" fillId="2" borderId="3" xfId="1" applyNumberFormat="1" applyFont="1" applyFill="1" applyBorder="1" applyAlignment="1">
      <alignment horizontal="center" vertical="center"/>
    </xf>
    <xf numFmtId="16" fontId="3" fillId="4" borderId="3" xfId="1" applyNumberFormat="1" applyFont="1" applyFill="1" applyBorder="1" applyAlignment="1">
      <alignment horizontal="left" vertical="center" wrapText="1"/>
    </xf>
    <xf numFmtId="0" fontId="7" fillId="0" borderId="3" xfId="0" applyFont="1" applyBorder="1"/>
    <xf numFmtId="164" fontId="3" fillId="2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5305F6BB-5121-423C-9B3F-4E8BB7B73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tarragona.cat/logos/escut_ajuntament/tgn_col_cent_p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668546</xdr:colOff>
      <xdr:row>0</xdr:row>
      <xdr:rowOff>107831</xdr:rowOff>
    </xdr:from>
    <xdr:to>
      <xdr:col>12</xdr:col>
      <xdr:colOff>465207</xdr:colOff>
      <xdr:row>2</xdr:row>
      <xdr:rowOff>287547</xdr:rowOff>
    </xdr:to>
    <xdr:pic>
      <xdr:nvPicPr>
        <xdr:cNvPr id="2" name="Imagen 1" descr="http://www.tarragona.cat/logos/escut_ajuntament/tgn_col_cent_p.jpg">
          <a:extLst>
            <a:ext uri="{FF2B5EF4-FFF2-40B4-BE49-F238E27FC236}">
              <a16:creationId xmlns:a16="http://schemas.microsoft.com/office/drawing/2014/main" id="{C84F36BB-4D89-4D14-B4B5-B950DFC43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5210" y="107831"/>
          <a:ext cx="1263152" cy="51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8FB1-BAD2-47E3-8A79-A05C90BD7FB3}">
  <dimension ref="A2:CK30"/>
  <sheetViews>
    <sheetView tabSelected="1" topLeftCell="A4" zoomScale="115" zoomScaleNormal="115" workbookViewId="0">
      <selection activeCell="M10" sqref="M10"/>
    </sheetView>
  </sheetViews>
  <sheetFormatPr baseColWidth="10" defaultColWidth="11.375" defaultRowHeight="10.9" x14ac:dyDescent="0.2"/>
  <cols>
    <col min="1" max="1" width="8.875" style="6" customWidth="1"/>
    <col min="2" max="2" width="14.625" style="6" customWidth="1"/>
    <col min="3" max="3" width="11.75" style="6" customWidth="1"/>
    <col min="4" max="4" width="15.25" style="6" customWidth="1"/>
    <col min="5" max="5" width="23.5" style="6" customWidth="1"/>
    <col min="6" max="6" width="59.25" style="7" bestFit="1" customWidth="1"/>
    <col min="7" max="7" width="42.625" style="6" bestFit="1" customWidth="1"/>
    <col min="8" max="8" width="12.125" style="6" customWidth="1"/>
    <col min="9" max="9" width="11.75" style="8" customWidth="1"/>
    <col min="10" max="10" width="13.5" style="6" customWidth="1"/>
    <col min="11" max="11" width="9.75" style="8" customWidth="1"/>
    <col min="12" max="12" width="11.5" style="8" bestFit="1" customWidth="1"/>
    <col min="13" max="13" width="12.25" style="9" customWidth="1"/>
    <col min="14" max="16384" width="11.375" style="7"/>
  </cols>
  <sheetData>
    <row r="2" spans="1:89" s="3" customFormat="1" ht="15.65" x14ac:dyDescent="0.25">
      <c r="A2" s="1"/>
      <c r="B2" s="2" t="s">
        <v>0</v>
      </c>
      <c r="C2" s="1"/>
      <c r="D2" s="1"/>
      <c r="E2" s="1"/>
      <c r="G2" s="1"/>
      <c r="H2" s="1"/>
      <c r="I2" s="4"/>
      <c r="J2" s="1"/>
      <c r="K2" s="4"/>
      <c r="L2" s="4"/>
      <c r="M2" s="5"/>
    </row>
    <row r="3" spans="1:89" ht="25.85" customHeight="1" x14ac:dyDescent="0.2"/>
    <row r="4" spans="1:89" s="13" customFormat="1" ht="45" customHeight="1" x14ac:dyDescent="0.2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  <c r="I4" s="12" t="s">
        <v>9</v>
      </c>
      <c r="J4" s="10" t="s">
        <v>10</v>
      </c>
      <c r="K4" s="12" t="s">
        <v>11</v>
      </c>
      <c r="L4" s="12" t="s">
        <v>12</v>
      </c>
      <c r="M4" s="12" t="s">
        <v>13</v>
      </c>
      <c r="O4" s="3"/>
      <c r="P4" s="3"/>
      <c r="Q4" s="3"/>
      <c r="R4" s="3"/>
      <c r="S4" s="3"/>
      <c r="T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</row>
    <row r="5" spans="1:89" ht="13.95" customHeight="1" x14ac:dyDescent="0.2">
      <c r="A5" s="14" t="s">
        <v>27</v>
      </c>
      <c r="B5" s="15" t="s">
        <v>51</v>
      </c>
      <c r="C5" s="15" t="s">
        <v>14</v>
      </c>
      <c r="D5" s="19" t="s">
        <v>15</v>
      </c>
      <c r="E5" s="19" t="s">
        <v>54</v>
      </c>
      <c r="F5" s="25" t="s">
        <v>52</v>
      </c>
      <c r="G5" s="18" t="s">
        <v>53</v>
      </c>
      <c r="H5" s="14" t="s">
        <v>55</v>
      </c>
      <c r="I5" s="16">
        <v>3300</v>
      </c>
      <c r="J5" s="17">
        <v>0.21</v>
      </c>
      <c r="K5" s="16">
        <f>I5*J5</f>
        <v>693</v>
      </c>
      <c r="L5" s="16">
        <f>I5+K5</f>
        <v>3993</v>
      </c>
      <c r="M5" s="17" t="s">
        <v>37</v>
      </c>
    </row>
    <row r="6" spans="1:89" ht="13.95" customHeight="1" x14ac:dyDescent="0.2">
      <c r="A6" s="14" t="s">
        <v>27</v>
      </c>
      <c r="B6" s="15" t="s">
        <v>26</v>
      </c>
      <c r="C6" s="15" t="s">
        <v>14</v>
      </c>
      <c r="D6" s="19" t="s">
        <v>15</v>
      </c>
      <c r="E6" s="19" t="s">
        <v>72</v>
      </c>
      <c r="F6" s="28" t="s">
        <v>58</v>
      </c>
      <c r="G6" s="18" t="s">
        <v>56</v>
      </c>
      <c r="H6" s="14" t="s">
        <v>57</v>
      </c>
      <c r="I6" s="16">
        <v>42.9</v>
      </c>
      <c r="J6" s="17">
        <v>0.21</v>
      </c>
      <c r="K6" s="16">
        <f>I6*J6</f>
        <v>9.0089999999999986</v>
      </c>
      <c r="L6" s="16">
        <f>I6+K6</f>
        <v>51.908999999999999</v>
      </c>
      <c r="M6" s="26" t="s">
        <v>37</v>
      </c>
    </row>
    <row r="7" spans="1:89" ht="13.95" customHeight="1" x14ac:dyDescent="0.2">
      <c r="A7" s="14" t="s">
        <v>27</v>
      </c>
      <c r="B7" s="15" t="s">
        <v>59</v>
      </c>
      <c r="C7" s="15" t="s">
        <v>14</v>
      </c>
      <c r="D7" s="19" t="s">
        <v>18</v>
      </c>
      <c r="E7" s="19" t="s">
        <v>73</v>
      </c>
      <c r="F7" s="25" t="s">
        <v>60</v>
      </c>
      <c r="G7" s="18" t="s">
        <v>62</v>
      </c>
      <c r="H7" s="14" t="s">
        <v>61</v>
      </c>
      <c r="I7" s="16">
        <v>1180</v>
      </c>
      <c r="J7" s="17">
        <v>0.21</v>
      </c>
      <c r="K7" s="16">
        <f>I7*J7</f>
        <v>247.79999999999998</v>
      </c>
      <c r="L7" s="16">
        <f>I7+K7</f>
        <v>1427.8</v>
      </c>
      <c r="M7" s="26" t="s">
        <v>37</v>
      </c>
    </row>
    <row r="8" spans="1:89" ht="13.95" customHeight="1" x14ac:dyDescent="0.2">
      <c r="A8" s="14" t="s">
        <v>27</v>
      </c>
      <c r="B8" s="15" t="s">
        <v>59</v>
      </c>
      <c r="C8" s="15" t="s">
        <v>14</v>
      </c>
      <c r="D8" s="19" t="s">
        <v>16</v>
      </c>
      <c r="E8" s="19" t="s">
        <v>64</v>
      </c>
      <c r="F8" s="25" t="s">
        <v>63</v>
      </c>
      <c r="G8" s="18" t="s">
        <v>66</v>
      </c>
      <c r="H8" s="14" t="s">
        <v>65</v>
      </c>
      <c r="I8" s="16">
        <v>120</v>
      </c>
      <c r="J8" s="17">
        <v>0.21</v>
      </c>
      <c r="K8" s="16">
        <f>I8*J8</f>
        <v>25.2</v>
      </c>
      <c r="L8" s="16">
        <f>I8+K8</f>
        <v>145.19999999999999</v>
      </c>
      <c r="M8" s="26" t="s">
        <v>37</v>
      </c>
    </row>
    <row r="9" spans="1:89" ht="13.95" customHeight="1" x14ac:dyDescent="0.2">
      <c r="A9" s="14" t="s">
        <v>27</v>
      </c>
      <c r="B9" s="15" t="s">
        <v>70</v>
      </c>
      <c r="C9" s="15" t="s">
        <v>14</v>
      </c>
      <c r="D9" s="19" t="s">
        <v>16</v>
      </c>
      <c r="E9" s="19" t="s">
        <v>67</v>
      </c>
      <c r="F9" s="25" t="s">
        <v>71</v>
      </c>
      <c r="G9" s="18" t="s">
        <v>68</v>
      </c>
      <c r="H9" s="14" t="s">
        <v>69</v>
      </c>
      <c r="I9" s="16">
        <v>368.75</v>
      </c>
      <c r="J9" s="17">
        <v>0.21</v>
      </c>
      <c r="K9" s="16">
        <f>I9*J9</f>
        <v>77.4375</v>
      </c>
      <c r="L9" s="16">
        <f>I9+K9</f>
        <v>446.1875</v>
      </c>
      <c r="M9" s="26" t="s">
        <v>37</v>
      </c>
    </row>
    <row r="10" spans="1:89" ht="13.95" customHeight="1" x14ac:dyDescent="0.2">
      <c r="A10" s="14" t="s">
        <v>27</v>
      </c>
      <c r="B10" s="15" t="s">
        <v>22</v>
      </c>
      <c r="C10" s="15" t="s">
        <v>14</v>
      </c>
      <c r="D10" s="19" t="s">
        <v>15</v>
      </c>
      <c r="E10" s="19" t="s">
        <v>74</v>
      </c>
      <c r="F10" s="25" t="s">
        <v>28</v>
      </c>
      <c r="G10" s="18" t="s">
        <v>29</v>
      </c>
      <c r="H10" s="14"/>
      <c r="I10" s="16">
        <v>800</v>
      </c>
      <c r="J10" s="17" t="s">
        <v>23</v>
      </c>
      <c r="K10" s="16">
        <v>0</v>
      </c>
      <c r="L10" s="17">
        <v>800</v>
      </c>
      <c r="M10" s="17" t="s">
        <v>30</v>
      </c>
    </row>
    <row r="11" spans="1:89" ht="13.95" customHeight="1" x14ac:dyDescent="0.2">
      <c r="A11" s="14" t="s">
        <v>27</v>
      </c>
      <c r="B11" s="15" t="s">
        <v>34</v>
      </c>
      <c r="C11" s="15" t="s">
        <v>14</v>
      </c>
      <c r="D11" s="19" t="s">
        <v>16</v>
      </c>
      <c r="E11" s="19" t="s">
        <v>35</v>
      </c>
      <c r="F11" s="28" t="s">
        <v>31</v>
      </c>
      <c r="G11" s="18" t="s">
        <v>33</v>
      </c>
      <c r="H11" s="14" t="s">
        <v>32</v>
      </c>
      <c r="I11" s="16">
        <v>26.05</v>
      </c>
      <c r="J11" s="17">
        <v>0.1</v>
      </c>
      <c r="K11" s="16">
        <f>I11*J11</f>
        <v>2.6050000000000004</v>
      </c>
      <c r="L11" s="29">
        <f>I11+I12+K11+K12</f>
        <v>72.735300000000009</v>
      </c>
      <c r="M11" s="17" t="s">
        <v>37</v>
      </c>
    </row>
    <row r="12" spans="1:89" ht="13.95" customHeight="1" x14ac:dyDescent="0.2">
      <c r="A12" s="14" t="s">
        <v>27</v>
      </c>
      <c r="B12" s="15" t="s">
        <v>34</v>
      </c>
      <c r="C12" s="15" t="s">
        <v>14</v>
      </c>
      <c r="D12" s="19" t="s">
        <v>16</v>
      </c>
      <c r="E12" s="19" t="s">
        <v>36</v>
      </c>
      <c r="F12" s="28" t="s">
        <v>31</v>
      </c>
      <c r="G12" s="18" t="s">
        <v>33</v>
      </c>
      <c r="H12" s="14" t="s">
        <v>32</v>
      </c>
      <c r="I12" s="16">
        <v>36.43</v>
      </c>
      <c r="J12" s="17">
        <v>0.21</v>
      </c>
      <c r="K12" s="16">
        <f>I12*J12</f>
        <v>7.6502999999999997</v>
      </c>
      <c r="L12" s="29"/>
      <c r="M12" s="17" t="s">
        <v>37</v>
      </c>
    </row>
    <row r="13" spans="1:89" ht="13.95" customHeight="1" x14ac:dyDescent="0.2">
      <c r="A13" s="14" t="s">
        <v>27</v>
      </c>
      <c r="B13" s="15" t="s">
        <v>25</v>
      </c>
      <c r="C13" s="15" t="s">
        <v>14</v>
      </c>
      <c r="D13" s="19" t="s">
        <v>16</v>
      </c>
      <c r="E13" s="19" t="s">
        <v>75</v>
      </c>
      <c r="F13" s="25" t="s">
        <v>39</v>
      </c>
      <c r="G13" s="18" t="s">
        <v>38</v>
      </c>
      <c r="H13" s="14"/>
      <c r="I13" s="16">
        <v>728.5</v>
      </c>
      <c r="J13" s="17">
        <v>0.21</v>
      </c>
      <c r="K13" s="16">
        <v>152.97999999999999</v>
      </c>
      <c r="L13" s="16">
        <f>I13+K13</f>
        <v>881.48</v>
      </c>
      <c r="M13" s="17" t="s">
        <v>37</v>
      </c>
    </row>
    <row r="14" spans="1:89" ht="16.3" customHeight="1" x14ac:dyDescent="0.2">
      <c r="A14" s="14" t="s">
        <v>27</v>
      </c>
      <c r="B14" s="15" t="s">
        <v>26</v>
      </c>
      <c r="C14" s="15" t="s">
        <v>14</v>
      </c>
      <c r="D14" s="19" t="s">
        <v>16</v>
      </c>
      <c r="E14" s="19" t="s">
        <v>76</v>
      </c>
      <c r="F14" s="27" t="s">
        <v>42</v>
      </c>
      <c r="G14" s="18" t="s">
        <v>40</v>
      </c>
      <c r="H14" s="14" t="s">
        <v>41</v>
      </c>
      <c r="I14" s="16">
        <v>2734.5</v>
      </c>
      <c r="J14" s="17">
        <v>0.21</v>
      </c>
      <c r="K14" s="16">
        <v>574.24</v>
      </c>
      <c r="L14" s="16">
        <f>I14+K14</f>
        <v>3308.74</v>
      </c>
      <c r="M14" s="17" t="s">
        <v>37</v>
      </c>
    </row>
    <row r="15" spans="1:89" ht="13.95" customHeight="1" x14ac:dyDescent="0.2">
      <c r="A15" s="14" t="s">
        <v>27</v>
      </c>
      <c r="B15" s="15" t="s">
        <v>34</v>
      </c>
      <c r="C15" s="15" t="s">
        <v>14</v>
      </c>
      <c r="D15" s="19" t="s">
        <v>16</v>
      </c>
      <c r="E15" s="19" t="s">
        <v>43</v>
      </c>
      <c r="F15" s="25" t="s">
        <v>45</v>
      </c>
      <c r="G15" s="18" t="s">
        <v>48</v>
      </c>
      <c r="H15" s="14" t="s">
        <v>44</v>
      </c>
      <c r="I15" s="16">
        <v>127.33</v>
      </c>
      <c r="J15" s="17">
        <v>0.21</v>
      </c>
      <c r="K15" s="16">
        <f>I15*J15</f>
        <v>26.7393</v>
      </c>
      <c r="L15" s="16">
        <f>I15+K15</f>
        <v>154.0693</v>
      </c>
      <c r="M15" s="17" t="s">
        <v>37</v>
      </c>
    </row>
    <row r="16" spans="1:89" ht="13.95" customHeight="1" x14ac:dyDescent="0.2">
      <c r="A16" s="14" t="s">
        <v>27</v>
      </c>
      <c r="B16" s="15" t="s">
        <v>24</v>
      </c>
      <c r="C16" s="15" t="s">
        <v>14</v>
      </c>
      <c r="D16" s="19" t="s">
        <v>15</v>
      </c>
      <c r="E16" s="19" t="s">
        <v>77</v>
      </c>
      <c r="F16" s="25" t="s">
        <v>46</v>
      </c>
      <c r="G16" s="18" t="s">
        <v>47</v>
      </c>
      <c r="H16" s="14" t="s">
        <v>49</v>
      </c>
      <c r="I16" s="16">
        <v>400</v>
      </c>
      <c r="J16" s="17">
        <v>0.21</v>
      </c>
      <c r="K16" s="16">
        <f>I16*J16</f>
        <v>84</v>
      </c>
      <c r="L16" s="16">
        <f>I16+K16</f>
        <v>484</v>
      </c>
      <c r="M16" s="17" t="s">
        <v>50</v>
      </c>
    </row>
    <row r="17" spans="2:13" ht="13.95" customHeight="1" x14ac:dyDescent="0.2">
      <c r="I17" s="6"/>
      <c r="K17" s="6"/>
      <c r="L17" s="6"/>
      <c r="M17" s="7"/>
    </row>
    <row r="19" spans="2:13" ht="13.6" customHeight="1" x14ac:dyDescent="0.3">
      <c r="B19" s="21" t="s">
        <v>21</v>
      </c>
      <c r="C19" s="20"/>
      <c r="G19" s="6" t="s">
        <v>17</v>
      </c>
      <c r="I19" s="6"/>
      <c r="K19" s="6"/>
      <c r="L19" s="6"/>
    </row>
    <row r="20" spans="2:13" ht="13.6" customHeight="1" x14ac:dyDescent="0.2">
      <c r="K20" s="22"/>
    </row>
    <row r="21" spans="2:13" ht="12.25" customHeight="1" x14ac:dyDescent="0.2">
      <c r="B21" s="23" t="s">
        <v>19</v>
      </c>
      <c r="C21" s="24" t="s">
        <v>20</v>
      </c>
    </row>
    <row r="22" spans="2:13" ht="12.25" customHeight="1" x14ac:dyDescent="0.2"/>
    <row r="23" spans="2:13" ht="12.25" customHeight="1" x14ac:dyDescent="0.2"/>
    <row r="24" spans="2:13" ht="12.25" customHeight="1" x14ac:dyDescent="0.2"/>
    <row r="25" spans="2:13" ht="12.25" customHeight="1" x14ac:dyDescent="0.2"/>
    <row r="26" spans="2:13" ht="12.25" customHeight="1" x14ac:dyDescent="0.2"/>
    <row r="27" spans="2:13" ht="12.25" customHeight="1" x14ac:dyDescent="0.2"/>
    <row r="28" spans="2:13" ht="12.25" customHeight="1" x14ac:dyDescent="0.2"/>
    <row r="30" spans="2:13" ht="14.3" customHeight="1" x14ac:dyDescent="0.2"/>
  </sheetData>
  <mergeCells count="1">
    <mergeCell ref="L11:L12"/>
  </mergeCells>
  <phoneticPr fontId="3" type="noConversion"/>
  <dataValidations count="2">
    <dataValidation type="list" allowBlank="1" showInputMessage="1" showErrorMessage="1" sqref="A19:A20 A5:A17" xr:uid="{3BDFD823-1A43-4672-B159-ED77874FF2BF}">
      <formula1>"1r,2n,3r,4t"</formula1>
    </dataValidation>
    <dataValidation type="list" allowBlank="1" showInputMessage="1" showErrorMessage="1" sqref="D5:D16" xr:uid="{EC81EDA0-F594-4EE6-8D69-5EA759A1D495}">
      <formula1>"Obres, Subministraments, Serveis, Altres"</formula1>
    </dataValidation>
  </dataValidations>
  <hyperlinks>
    <hyperlink ref="L4" r:id="rId1" display="IRPF" xr:uid="{9587FCF9-EEBB-489B-9C14-440FF05DEA38}"/>
    <hyperlink ref="E4" r:id="rId2" xr:uid="{64B5B9EB-EB9D-41DC-951D-0CFB6411AF07}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2n trimestre</vt:lpstr>
      <vt:lpstr>' 2n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 Saumell Munoz</dc:creator>
  <cp:lastModifiedBy>Carme Saumell Munoz</cp:lastModifiedBy>
  <cp:lastPrinted>2020-04-02T18:40:14Z</cp:lastPrinted>
  <dcterms:created xsi:type="dcterms:W3CDTF">2020-04-02T11:42:44Z</dcterms:created>
  <dcterms:modified xsi:type="dcterms:W3CDTF">2020-06-30T10:52:18Z</dcterms:modified>
</cp:coreProperties>
</file>